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480" yWindow="30" windowWidth="15180" windowHeight="8580"/>
  </bookViews>
  <sheets>
    <sheet name="11." sheetId="1" r:id="rId1"/>
  </sheets>
  <definedNames>
    <definedName name="_xlnm._FilterDatabase" localSheetId="0" hidden="1">'11.'!$A$8:$I$144</definedName>
    <definedName name="_xlnm.Print_Area" localSheetId="0">'11.'!$A$1:$C$144</definedName>
  </definedNames>
  <calcPr calcId="162913"/>
</workbook>
</file>

<file path=xl/calcChain.xml><?xml version="1.0" encoding="utf-8"?>
<calcChain xmlns="http://schemas.openxmlformats.org/spreadsheetml/2006/main">
  <c r="H7" i="1" l="1"/>
  <c r="F10" i="1"/>
  <c r="H10" i="1" s="1"/>
  <c r="F11" i="1"/>
  <c r="H11" i="1" s="1"/>
  <c r="F12" i="1"/>
  <c r="H12" i="1" s="1"/>
  <c r="F19" i="1"/>
  <c r="H19" i="1" s="1"/>
  <c r="F13" i="1"/>
  <c r="H13" i="1" s="1"/>
  <c r="F14" i="1"/>
  <c r="H14" i="1"/>
  <c r="F15" i="1"/>
  <c r="H15" i="1" s="1"/>
  <c r="F16" i="1"/>
  <c r="H16" i="1" s="1"/>
  <c r="F17" i="1"/>
  <c r="H17" i="1"/>
  <c r="F18" i="1"/>
  <c r="H18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8" i="1"/>
  <c r="H38" i="1" s="1"/>
  <c r="F39" i="1"/>
  <c r="H39" i="1" s="1"/>
  <c r="F40" i="1"/>
  <c r="H40" i="1" s="1"/>
  <c r="F33" i="1"/>
  <c r="H33" i="1" s="1"/>
  <c r="F34" i="1"/>
  <c r="H34" i="1" s="1"/>
  <c r="F35" i="1"/>
  <c r="H35" i="1" s="1"/>
  <c r="F36" i="1"/>
  <c r="H36" i="1" s="1"/>
  <c r="F37" i="1"/>
  <c r="H37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5" i="1"/>
  <c r="H75" i="1" s="1"/>
  <c r="F74" i="1"/>
  <c r="H74" i="1"/>
  <c r="F76" i="1"/>
  <c r="H76" i="1" s="1"/>
  <c r="F77" i="1"/>
  <c r="H77" i="1" s="1"/>
  <c r="F78" i="1"/>
  <c r="H78" i="1" s="1"/>
  <c r="F79" i="1"/>
  <c r="H79" i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/>
  <c r="F101" i="1"/>
  <c r="H101" i="1" s="1"/>
  <c r="F102" i="1"/>
  <c r="H102" i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/>
  <c r="F109" i="1"/>
  <c r="H109" i="1"/>
  <c r="F110" i="1"/>
  <c r="H110" i="1" s="1"/>
  <c r="F111" i="1"/>
  <c r="H111" i="1" s="1"/>
  <c r="F112" i="1"/>
  <c r="H112" i="1"/>
  <c r="F113" i="1"/>
  <c r="H113" i="1" s="1"/>
  <c r="F114" i="1"/>
  <c r="H114" i="1" s="1"/>
  <c r="F115" i="1"/>
  <c r="H115" i="1" s="1"/>
  <c r="F116" i="1"/>
  <c r="H116" i="1" s="1"/>
  <c r="F117" i="1"/>
  <c r="H117" i="1"/>
  <c r="F119" i="1"/>
  <c r="H119" i="1" s="1"/>
  <c r="F118" i="1"/>
  <c r="H118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/>
  <c r="F143" i="1"/>
  <c r="H143" i="1" s="1"/>
  <c r="F9" i="1"/>
  <c r="H9" i="1"/>
</calcChain>
</file>

<file path=xl/sharedStrings.xml><?xml version="1.0" encoding="utf-8"?>
<sst xmlns="http://schemas.openxmlformats.org/spreadsheetml/2006/main" count="156" uniqueCount="152">
  <si>
    <t xml:space="preserve"> </t>
  </si>
  <si>
    <t>Total Provincia</t>
  </si>
  <si>
    <t>Municipio</t>
  </si>
  <si>
    <t>Participación relativa</t>
  </si>
  <si>
    <t>(%)</t>
  </si>
  <si>
    <t>Población</t>
  </si>
  <si>
    <t>(en p.p.)</t>
  </si>
  <si>
    <t>Diferencia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</si>
  <si>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</si>
  <si>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</si>
  <si>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</si>
  <si>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</si>
  <si>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</si>
  <si>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</si>
  <si>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</si>
  <si>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</si>
  <si>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</si>
  <si>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</si>
  <si>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</si>
  <si>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</si>
  <si>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</si>
  <si>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</si>
  <si>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</si>
  <si>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</si>
  <si>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</si>
  <si>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</si>
  <si>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</si>
  <si>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</si>
  <si>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</si>
  <si>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</si>
  <si>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</si>
  <si>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</si>
  <si>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</si>
  <si>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</si>
  <si>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</si>
  <si>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</si>
  <si>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</si>
  <si>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</si>
  <si>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</si>
  <si>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</si>
  <si>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</si>
  <si>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</si>
  <si>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</si>
  <si>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</si>
  <si>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</si>
  <si>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</si>
  <si>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</si>
  <si>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</si>
  <si>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</si>
  <si>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</si>
  <si>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</si>
  <si>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</si>
  <si>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</si>
  <si>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</si>
  <si>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</si>
  <si>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</si>
  <si>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</si>
  <si>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</si>
  <si>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</si>
  <si>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</si>
  <si>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</si>
  <si>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</si>
  <si>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</si>
  <si>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</si>
  <si>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</si>
  <si>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</si>
  <si>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</si>
  <si>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</si>
  <si>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</si>
  <si>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</si>
  <si>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</si>
  <si>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</si>
  <si>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</si>
  <si>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</si>
  <si>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</si>
  <si>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</si>
  <si>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</si>
  <si>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</si>
  <si>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</si>
  <si>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</si>
  <si>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</si>
  <si>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</si>
  <si>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</si>
  <si>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</si>
  <si>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</si>
  <si>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</si>
  <si>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</si>
  <si>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</si>
  <si>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</si>
  <si>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</si>
  <si>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</si>
  <si>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</si>
  <si>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</si>
  <si>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</si>
  <si>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</si>
  <si>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</si>
  <si>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</si>
  <si>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</si>
  <si>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</si>
  <si>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</si>
  <si>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</si>
  <si>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</si>
  <si>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</si>
  <si>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</si>
  <si>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</si>
  <si>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</si>
  <si>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</si>
  <si>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</si>
  <si>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</si>
  <si>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</si>
  <si>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</si>
  <si>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</si>
  <si>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</si>
  <si>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</si>
  <si>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</si>
  <si>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</si>
  <si>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</si>
  <si>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</si>
  <si>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</si>
  <si>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</si>
  <si>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</si>
  <si>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</si>
  <si>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</si>
  <si>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</si>
  <si>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</si>
  <si>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</si>
  <si>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</si>
  <si>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</si>
  <si>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</si>
  <si>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</si>
  <si>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</si>
  <si>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</si>
  <si>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</si>
  <si>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</si>
  <si>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</si>
  <si>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</si>
  <si>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</si>
  <si>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</si>
  <si>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</si>
  <si>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</si>
  <si>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</si>
  <si>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</si>
  <si>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CORONEL DE MARINA L. ROSALES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</si>
  <si>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la población total incluye a las personas viviendo en situación de calle.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</si>
  <si>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Resultados Provisionales. Censo Nacional de Población, Hogares y Viviendas 2022. </t>
    </r>
  </si>
  <si>
    <r>
      <rPr>
        <vertAlign val="superscript"/>
        <sz val="8"/>
        <rFont val="Calibri"/>
        <family val="2"/>
        <scheme val="minor"/>
      </rPr>
      <t xml:space="preserve">(2) </t>
    </r>
    <r>
      <rPr>
        <sz val="8"/>
        <rFont val="Calibri"/>
        <family val="2"/>
        <scheme val="minor"/>
      </rPr>
      <t>Participación relativa de la población de la provincia de Buenos Aires en el total del país.</t>
    </r>
  </si>
  <si>
    <t>(2)</t>
  </si>
  <si>
    <r>
      <t>2022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</si>
  <si>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</si>
  <si>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(2013, 2023)</t>
    </r>
  </si>
  <si>
    <t>11. Población total y participación relativa en el total provincial. Total provincia. Año 2010 - 2022</t>
  </si>
  <si>
    <t>2010 - 2022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</si>
</sst>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</cellStyleXfs>
  <cellXfs count="49">
    <xf numFmtId="0" fontId="0" fillId="0" borderId="0" xfId="0"/>
    <xf numFmtId="0" fontId="18" fillId="0" borderId="0" xfId="0" applyFont="1" applyAlignment="1">
      <alignment horizontal="center" vertical="center" wrapText="1"/>
    </xf>
    <xf numFmtId="164" fontId="19" fillId="24" borderId="10" xfId="0" applyNumberFormat="1" applyFont="1" applyFill="1" applyBorder="1" applyAlignment="1">
      <alignment horizontal="center" vertical="center" wrapText="1"/>
    </xf>
    <xf numFmtId="1" fontId="19" fillId="24" borderId="14" xfId="0" applyNumberFormat="1" applyFont="1" applyFill="1" applyBorder="1" applyAlignment="1">
      <alignment horizontal="center" vertical="center" wrapText="1"/>
    </xf>
    <xf numFmtId="164" fontId="19" fillId="24" borderId="15" xfId="0" applyNumberFormat="1" applyFont="1" applyFill="1" applyBorder="1" applyAlignment="1">
      <alignment horizontal="center" vertical="center" wrapText="1"/>
    </xf>
    <xf numFmtId="164" fontId="19" fillId="24" borderId="16" xfId="0" applyNumberFormat="1" applyFont="1" applyFill="1" applyBorder="1" applyAlignment="1">
      <alignment horizontal="center" vertical="center" wrapText="1"/>
    </xf>
    <xf numFmtId="1" fontId="19" fillId="24" borderId="10" xfId="0" applyNumberFormat="1" applyFont="1" applyFill="1" applyBorder="1" applyAlignment="1">
      <alignment horizontal="center" vertical="center" wrapText="1"/>
    </xf>
    <xf numFmtId="164" fontId="19" fillId="24" borderId="14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left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8" fillId="0" borderId="0" xfId="32" applyFont="1" applyFill="1" applyAlignment="1">
      <alignment horizontal="left" vertical="center"/>
    </xf>
    <xf numFmtId="3" fontId="18" fillId="0" borderId="0" xfId="32" applyNumberFormat="1" applyFont="1" applyFill="1" applyAlignment="1">
      <alignment horizontal="right" vertical="center"/>
    </xf>
    <xf numFmtId="164" fontId="18" fillId="0" borderId="0" xfId="32" applyNumberFormat="1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6" fillId="0" borderId="0" xfId="32" applyFont="1" applyBorder="1" applyAlignment="1">
      <alignment horizontal="left" vertical="center"/>
    </xf>
    <xf numFmtId="3" fontId="16" fillId="0" borderId="0" xfId="32" applyNumberFormat="1" applyFont="1" applyBorder="1" applyAlignment="1">
      <alignment horizontal="right" vertical="center"/>
    </xf>
    <xf numFmtId="2" fontId="16" fillId="0" borderId="0" xfId="32" applyNumberFormat="1" applyFont="1" applyBorder="1" applyAlignment="1">
      <alignment horizontal="right" vertical="center"/>
    </xf>
    <xf numFmtId="2" fontId="17" fillId="0" borderId="0" xfId="0" applyNumberFormat="1" applyFont="1" applyBorder="1" applyAlignment="1">
      <alignment vertical="center"/>
    </xf>
    <xf numFmtId="0" fontId="16" fillId="0" borderId="0" xfId="32" applyFont="1" applyFill="1" applyBorder="1" applyAlignment="1">
      <alignment horizontal="left" vertical="center"/>
    </xf>
    <xf numFmtId="3" fontId="16" fillId="0" borderId="0" xfId="32" applyNumberFormat="1" applyFont="1" applyFill="1" applyBorder="1" applyAlignment="1">
      <alignment horizontal="right" vertical="center"/>
    </xf>
    <xf numFmtId="2" fontId="16" fillId="0" borderId="0" xfId="32" applyNumberFormat="1" applyFont="1" applyFill="1" applyBorder="1" applyAlignment="1">
      <alignment horizontal="right" vertical="center"/>
    </xf>
    <xf numFmtId="0" fontId="16" fillId="0" borderId="9" xfId="32" applyFont="1" applyBorder="1" applyAlignment="1">
      <alignment horizontal="left" vertical="center"/>
    </xf>
    <xf numFmtId="3" fontId="16" fillId="0" borderId="9" xfId="32" applyNumberFormat="1" applyFont="1" applyBorder="1" applyAlignment="1">
      <alignment horizontal="right" vertical="center"/>
    </xf>
    <xf numFmtId="2" fontId="16" fillId="0" borderId="9" xfId="32" applyNumberFormat="1" applyFont="1" applyBorder="1" applyAlignment="1">
      <alignment horizontal="right" vertical="center"/>
    </xf>
    <xf numFmtId="2" fontId="17" fillId="0" borderId="9" xfId="0" applyNumberFormat="1" applyFont="1" applyBorder="1" applyAlignment="1">
      <alignment vertical="center"/>
    </xf>
    <xf numFmtId="0" fontId="16" fillId="0" borderId="0" xfId="32" applyFont="1" applyAlignment="1">
      <alignment vertical="center"/>
    </xf>
    <xf numFmtId="3" fontId="16" fillId="0" borderId="0" xfId="32" applyNumberFormat="1" applyFont="1" applyAlignment="1">
      <alignment horizontal="right" vertical="center"/>
    </xf>
    <xf numFmtId="164" fontId="16" fillId="0" borderId="0" xfId="32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19" fillId="2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25" fillId="25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164" fontId="19" fillId="24" borderId="11" xfId="0" applyNumberFormat="1" applyFont="1" applyFill="1" applyBorder="1" applyAlignment="1">
      <alignment horizontal="center" vertical="center" wrapText="1"/>
    </xf>
    <xf numFmtId="164" fontId="19" fillId="24" borderId="12" xfId="0" applyNumberFormat="1" applyFont="1" applyFill="1" applyBorder="1" applyAlignment="1">
      <alignment horizontal="center" vertical="center" wrapText="1"/>
    </xf>
    <xf numFmtId="2" fontId="19" fillId="24" borderId="18" xfId="0" applyNumberFormat="1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3" fontId="19" fillId="24" borderId="0" xfId="0" applyNumberFormat="1" applyFont="1" applyFill="1" applyAlignment="1">
      <alignment horizontal="center" vertical="center"/>
    </xf>
    <xf numFmtId="164" fontId="19" fillId="24" borderId="0" xfId="0" applyNumberFormat="1" applyFont="1" applyFill="1" applyAlignment="1">
      <alignment horizontal="center" vertical="center"/>
    </xf>
    <xf numFmtId="164" fontId="22" fillId="24" borderId="0" xfId="0" quotePrefix="1" applyNumberFormat="1" applyFont="1" applyFill="1" applyAlignment="1">
      <alignment horizontal="center" vertical="center"/>
    </xf>
    <xf numFmtId="2" fontId="19" fillId="24" borderId="0" xfId="0" applyNumberFormat="1" applyFont="1" applyFill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_Hoja1" xfId="3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mruColors>
      <color rgb="FF009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49"/>
  <sheetViews>
    <sheetView showGridLines="0" tabSelected="1" zoomScaleNormal="100" workbookViewId="0">
      <selection sqref="A1:H1"/>
    </sheetView>
  </sheetViews>
  <sheetFormatPr baseColWidth="10" defaultRowHeight="18" customHeight="1" x14ac:dyDescent="0.2"/>
  <cols>
    <col min="1" max="1" width="29.5703125" style="12" customWidth="1"/>
    <col min="2" max="3" width="12.7109375" style="12" customWidth="1"/>
    <col min="4" max="4" width="2.85546875" style="12" customWidth="1"/>
    <col min="5" max="6" width="12.7109375" style="12" customWidth="1"/>
    <col min="7" max="7" width="3.140625" style="12" bestFit="1" customWidth="1"/>
    <col min="8" max="8" width="12.7109375" style="12" customWidth="1"/>
    <col min="9" max="16384" width="11.42578125" style="12"/>
  </cols>
  <sheetData>
    <row r="1" spans="1:8" ht="18" customHeight="1" x14ac:dyDescent="0.2">
      <c r="A1" s="36" t="s">
        <v>150</v>
      </c>
      <c r="B1" s="36"/>
      <c r="C1" s="36"/>
      <c r="D1" s="36"/>
      <c r="E1" s="36"/>
      <c r="F1" s="36"/>
      <c r="G1" s="36"/>
      <c r="H1" s="36"/>
    </row>
    <row r="2" spans="1:8" ht="18" customHeight="1" x14ac:dyDescent="0.2">
      <c r="A2" s="37"/>
      <c r="B2" s="37"/>
      <c r="C2" s="1"/>
      <c r="D2" s="1"/>
      <c r="G2" s="1"/>
    </row>
    <row r="3" spans="1:8" ht="18" customHeight="1" x14ac:dyDescent="0.2">
      <c r="A3" s="43" t="s">
        <v>2</v>
      </c>
      <c r="B3" s="38">
        <v>2010</v>
      </c>
      <c r="C3" s="39"/>
      <c r="D3" s="39"/>
      <c r="E3" s="40" t="s">
        <v>147</v>
      </c>
      <c r="F3" s="40"/>
      <c r="G3" s="40"/>
      <c r="H3" s="2" t="s">
        <v>151</v>
      </c>
    </row>
    <row r="4" spans="1:8" ht="25.5" x14ac:dyDescent="0.2">
      <c r="A4" s="44"/>
      <c r="B4" s="3" t="s">
        <v>5</v>
      </c>
      <c r="C4" s="4" t="s">
        <v>3</v>
      </c>
      <c r="D4" s="5"/>
      <c r="E4" s="6" t="s">
        <v>5</v>
      </c>
      <c r="F4" s="41" t="s">
        <v>3</v>
      </c>
      <c r="G4" s="42"/>
      <c r="H4" s="7" t="s">
        <v>7</v>
      </c>
    </row>
    <row r="5" spans="1:8" ht="18" customHeight="1" x14ac:dyDescent="0.2">
      <c r="A5" s="8"/>
      <c r="B5" s="9"/>
      <c r="C5" s="10" t="s">
        <v>4</v>
      </c>
      <c r="D5" s="11"/>
      <c r="F5" s="10" t="s">
        <v>4</v>
      </c>
      <c r="G5" s="11"/>
      <c r="H5" s="13" t="s">
        <v>6</v>
      </c>
    </row>
    <row r="6" spans="1:8" ht="18" customHeight="1" x14ac:dyDescent="0.2">
      <c r="A6" s="8"/>
      <c r="B6" s="9"/>
      <c r="C6" s="11"/>
      <c r="D6" s="11"/>
      <c r="G6" s="11"/>
    </row>
    <row r="7" spans="1:8" ht="18" customHeight="1" x14ac:dyDescent="0.2">
      <c r="A7" s="33" t="s">
        <v>1</v>
      </c>
      <c r="B7" s="45">
        <v>15625084</v>
      </c>
      <c r="C7" s="46">
        <v>38.9</v>
      </c>
      <c r="D7" s="47" t="s">
        <v>146</v>
      </c>
      <c r="E7" s="45">
        <v>17569053</v>
      </c>
      <c r="F7" s="46">
        <v>38.200000000000003</v>
      </c>
      <c r="G7" s="47" t="s">
        <v>146</v>
      </c>
      <c r="H7" s="48">
        <f>+F7-C7</f>
        <v>-0.69999999999999574</v>
      </c>
    </row>
    <row r="8" spans="1:8" s="17" customFormat="1" ht="18" customHeight="1" x14ac:dyDescent="0.2">
      <c r="A8" s="14"/>
      <c r="B8" s="15"/>
      <c r="C8" s="16"/>
      <c r="D8" s="16"/>
      <c r="E8" s="15"/>
      <c r="F8" s="16"/>
      <c r="G8" s="16"/>
    </row>
    <row r="9" spans="1:8" ht="18" customHeight="1" x14ac:dyDescent="0.2">
      <c r="A9" s="18" t="s">
        <v>8</v>
      </c>
      <c r="B9" s="19">
        <v>17072</v>
      </c>
      <c r="C9" s="20">
        <v>0.10926021261709697</v>
      </c>
      <c r="D9" s="20"/>
      <c r="E9" s="19">
        <v>17666</v>
      </c>
      <c r="F9" s="20">
        <f t="shared" ref="F9:F40" si="0">+E9/$E$7*100</f>
        <v>0.10055180549572024</v>
      </c>
      <c r="G9" s="20"/>
      <c r="H9" s="21">
        <f t="shared" ref="H9:H40" si="1">+(F9-C9)</f>
        <v>-8.7084071213767295E-3</v>
      </c>
    </row>
    <row r="10" spans="1:8" ht="18" customHeight="1" x14ac:dyDescent="0.2">
      <c r="A10" s="18" t="s">
        <v>9</v>
      </c>
      <c r="B10" s="19">
        <v>12047</v>
      </c>
      <c r="C10" s="20">
        <v>7.7100385508327512E-2</v>
      </c>
      <c r="D10" s="20"/>
      <c r="E10" s="19">
        <v>12954</v>
      </c>
      <c r="F10" s="20">
        <f t="shared" si="0"/>
        <v>7.3731919415349248E-2</v>
      </c>
      <c r="G10" s="20"/>
      <c r="H10" s="21">
        <f t="shared" si="1"/>
        <v>-3.3684660929782645E-3</v>
      </c>
    </row>
    <row r="11" spans="1:8" ht="18" customHeight="1" x14ac:dyDescent="0.2">
      <c r="A11" s="18" t="s">
        <v>10</v>
      </c>
      <c r="B11" s="19">
        <v>10654</v>
      </c>
      <c r="C11" s="20">
        <v>6.8185233436185044E-2</v>
      </c>
      <c r="D11" s="20"/>
      <c r="E11" s="19">
        <v>12726</v>
      </c>
      <c r="F11" s="20">
        <f t="shared" si="0"/>
        <v>7.2434182992105495E-2</v>
      </c>
      <c r="G11" s="20"/>
      <c r="H11" s="21">
        <f t="shared" si="1"/>
        <v>4.2489495559204504E-3</v>
      </c>
    </row>
    <row r="12" spans="1:8" ht="18" customHeight="1" x14ac:dyDescent="0.2">
      <c r="A12" s="18" t="s">
        <v>11</v>
      </c>
      <c r="B12" s="19">
        <v>552902</v>
      </c>
      <c r="C12" s="20">
        <v>3.5385537767348962</v>
      </c>
      <c r="D12" s="20"/>
      <c r="E12" s="19">
        <v>585852</v>
      </c>
      <c r="F12" s="20">
        <f t="shared" si="0"/>
        <v>3.3345678904833398</v>
      </c>
      <c r="G12" s="20"/>
      <c r="H12" s="21">
        <f t="shared" si="1"/>
        <v>-0.20398588625155645</v>
      </c>
    </row>
    <row r="13" spans="1:8" ht="18" customHeight="1" x14ac:dyDescent="0.2">
      <c r="A13" s="18" t="s">
        <v>13</v>
      </c>
      <c r="B13" s="19">
        <v>342677</v>
      </c>
      <c r="C13" s="20">
        <v>2.1931210097814513</v>
      </c>
      <c r="D13" s="20"/>
      <c r="E13" s="19">
        <v>370939</v>
      </c>
      <c r="F13" s="20">
        <f t="shared" si="0"/>
        <v>2.1113203995684913</v>
      </c>
      <c r="G13" s="20"/>
      <c r="H13" s="21">
        <f t="shared" si="1"/>
        <v>-8.1800610212960034E-2</v>
      </c>
    </row>
    <row r="14" spans="1:8" ht="18" customHeight="1" x14ac:dyDescent="0.2">
      <c r="A14" s="18" t="s">
        <v>14</v>
      </c>
      <c r="B14" s="19">
        <v>20337</v>
      </c>
      <c r="C14" s="20">
        <v>0.1301561002808049</v>
      </c>
      <c r="D14" s="20"/>
      <c r="E14" s="19">
        <v>22136</v>
      </c>
      <c r="F14" s="20">
        <f t="shared" si="0"/>
        <v>0.12599426958299914</v>
      </c>
      <c r="G14" s="20"/>
      <c r="H14" s="21">
        <f t="shared" si="1"/>
        <v>-4.1618306978057629E-3</v>
      </c>
    </row>
    <row r="15" spans="1:8" ht="18" customHeight="1" x14ac:dyDescent="0.2">
      <c r="A15" s="18" t="s">
        <v>15</v>
      </c>
      <c r="B15" s="19">
        <v>65280</v>
      </c>
      <c r="C15" s="20">
        <v>0.41778975396228268</v>
      </c>
      <c r="D15" s="20"/>
      <c r="E15" s="19">
        <v>75396</v>
      </c>
      <c r="F15" s="20">
        <f t="shared" si="0"/>
        <v>0.42914094459160668</v>
      </c>
      <c r="G15" s="20"/>
      <c r="H15" s="21">
        <f t="shared" si="1"/>
        <v>1.1351190629323993E-2</v>
      </c>
    </row>
    <row r="16" spans="1:8" ht="18" customHeight="1" x14ac:dyDescent="0.2">
      <c r="A16" s="18" t="s">
        <v>16</v>
      </c>
      <c r="B16" s="19">
        <v>301572</v>
      </c>
      <c r="C16" s="20">
        <v>1.9300504240489202</v>
      </c>
      <c r="D16" s="20"/>
      <c r="E16" s="19">
        <v>335190</v>
      </c>
      <c r="F16" s="20">
        <f t="shared" si="0"/>
        <v>1.907843296960855</v>
      </c>
      <c r="G16" s="20"/>
      <c r="H16" s="21">
        <f t="shared" si="1"/>
        <v>-2.220712708806527E-2</v>
      </c>
    </row>
    <row r="17" spans="1:8" ht="18" customHeight="1" x14ac:dyDescent="0.2">
      <c r="A17" s="18" t="s">
        <v>17</v>
      </c>
      <c r="B17" s="19">
        <v>43823</v>
      </c>
      <c r="C17" s="20">
        <v>0.28046569221643863</v>
      </c>
      <c r="D17" s="20"/>
      <c r="E17" s="19">
        <v>51736</v>
      </c>
      <c r="F17" s="20">
        <f t="shared" si="0"/>
        <v>0.29447233154797814</v>
      </c>
      <c r="G17" s="20"/>
      <c r="H17" s="21">
        <f t="shared" si="1"/>
        <v>1.4006639331539505E-2</v>
      </c>
    </row>
    <row r="18" spans="1:8" ht="18" customHeight="1" x14ac:dyDescent="0.2">
      <c r="A18" s="18" t="s">
        <v>18</v>
      </c>
      <c r="B18" s="19">
        <v>32761</v>
      </c>
      <c r="C18" s="20">
        <v>0.20966927281798933</v>
      </c>
      <c r="D18" s="20"/>
      <c r="E18" s="19">
        <v>38526</v>
      </c>
      <c r="F18" s="20">
        <f t="shared" si="0"/>
        <v>0.21928330456968853</v>
      </c>
      <c r="G18" s="20"/>
      <c r="H18" s="21">
        <f t="shared" si="1"/>
        <v>9.614031751699198E-3</v>
      </c>
    </row>
    <row r="19" spans="1:8" ht="18" customHeight="1" x14ac:dyDescent="0.2">
      <c r="A19" s="18" t="s">
        <v>12</v>
      </c>
      <c r="B19" s="19">
        <v>29044</v>
      </c>
      <c r="C19" s="20">
        <v>0.1858806007058906</v>
      </c>
      <c r="D19" s="20"/>
      <c r="E19" s="19">
        <v>32405</v>
      </c>
      <c r="F19" s="20">
        <f t="shared" si="0"/>
        <v>0.18444363506672784</v>
      </c>
      <c r="G19" s="20"/>
      <c r="H19" s="21">
        <f t="shared" si="1"/>
        <v>-1.4369656391627628E-3</v>
      </c>
    </row>
    <row r="20" spans="1:8" ht="18" customHeight="1" x14ac:dyDescent="0.2">
      <c r="A20" s="18" t="s">
        <v>19</v>
      </c>
      <c r="B20" s="19">
        <v>20239</v>
      </c>
      <c r="C20" s="20">
        <v>0.12952890365261396</v>
      </c>
      <c r="D20" s="20"/>
      <c r="E20" s="19">
        <v>22558</v>
      </c>
      <c r="F20" s="20">
        <f t="shared" si="0"/>
        <v>0.12839622033128364</v>
      </c>
      <c r="G20" s="20"/>
      <c r="H20" s="21">
        <f t="shared" si="1"/>
        <v>-1.1326833213303189E-3</v>
      </c>
    </row>
    <row r="21" spans="1:8" ht="18" customHeight="1" x14ac:dyDescent="0.2">
      <c r="A21" s="18" t="s">
        <v>20</v>
      </c>
      <c r="B21" s="19">
        <v>324244</v>
      </c>
      <c r="C21" s="20">
        <v>2.075150443991213</v>
      </c>
      <c r="D21" s="20"/>
      <c r="E21" s="19">
        <v>360582</v>
      </c>
      <c r="F21" s="20">
        <f t="shared" si="0"/>
        <v>2.0523701533600018</v>
      </c>
      <c r="G21" s="20"/>
      <c r="H21" s="21">
        <f t="shared" si="1"/>
        <v>-2.278029063121112E-2</v>
      </c>
    </row>
    <row r="22" spans="1:8" ht="18" customHeight="1" x14ac:dyDescent="0.2">
      <c r="A22" s="18" t="s">
        <v>21</v>
      </c>
      <c r="B22" s="19">
        <v>88470</v>
      </c>
      <c r="C22" s="20">
        <v>0.56620495608215615</v>
      </c>
      <c r="D22" s="20"/>
      <c r="E22" s="19">
        <v>101263</v>
      </c>
      <c r="F22" s="20">
        <f t="shared" si="0"/>
        <v>0.57637141853917795</v>
      </c>
      <c r="G22" s="20"/>
      <c r="H22" s="21">
        <f t="shared" si="1"/>
        <v>1.0166462457021797E-2</v>
      </c>
    </row>
    <row r="23" spans="1:8" ht="18" customHeight="1" x14ac:dyDescent="0.2">
      <c r="A23" s="18" t="s">
        <v>22</v>
      </c>
      <c r="B23" s="19">
        <v>34190</v>
      </c>
      <c r="C23" s="20">
        <v>0.21881482365150806</v>
      </c>
      <c r="D23" s="20"/>
      <c r="E23" s="19">
        <v>38119</v>
      </c>
      <c r="F23" s="20">
        <f t="shared" si="0"/>
        <v>0.21696673121767007</v>
      </c>
      <c r="G23" s="20"/>
      <c r="H23" s="21">
        <f t="shared" si="1"/>
        <v>-1.8480924338379889E-3</v>
      </c>
    </row>
    <row r="24" spans="1:8" ht="18" customHeight="1" x14ac:dyDescent="0.2">
      <c r="A24" s="18" t="s">
        <v>23</v>
      </c>
      <c r="B24" s="19">
        <v>41336</v>
      </c>
      <c r="C24" s="20">
        <v>0.26454897778469544</v>
      </c>
      <c r="D24" s="20"/>
      <c r="E24" s="19">
        <v>44972</v>
      </c>
      <c r="F24" s="20">
        <f t="shared" si="0"/>
        <v>0.25597281765841334</v>
      </c>
      <c r="G24" s="20"/>
      <c r="H24" s="21">
        <f t="shared" si="1"/>
        <v>-8.5761601262820952E-3</v>
      </c>
    </row>
    <row r="25" spans="1:8" ht="18" customHeight="1" x14ac:dyDescent="0.2">
      <c r="A25" s="18" t="s">
        <v>24</v>
      </c>
      <c r="B25" s="19">
        <v>26367</v>
      </c>
      <c r="C25" s="20">
        <v>0.16874789281132824</v>
      </c>
      <c r="D25" s="20"/>
      <c r="E25" s="19">
        <v>33026</v>
      </c>
      <c r="F25" s="20">
        <f t="shared" si="0"/>
        <v>0.18797825927214176</v>
      </c>
      <c r="G25" s="20"/>
      <c r="H25" s="21">
        <f t="shared" si="1"/>
        <v>1.9230366460813525E-2</v>
      </c>
    </row>
    <row r="26" spans="1:8" ht="18" customHeight="1" x14ac:dyDescent="0.2">
      <c r="A26" s="18" t="s">
        <v>25</v>
      </c>
      <c r="B26" s="19">
        <v>94461</v>
      </c>
      <c r="C26" s="20">
        <v>0.60454714995452186</v>
      </c>
      <c r="D26" s="20"/>
      <c r="E26" s="19">
        <v>110726</v>
      </c>
      <c r="F26" s="20">
        <f t="shared" si="0"/>
        <v>0.63023317193021156</v>
      </c>
      <c r="G26" s="20"/>
      <c r="H26" s="21">
        <f t="shared" si="1"/>
        <v>2.5686021975689699E-2</v>
      </c>
    </row>
    <row r="27" spans="1:8" ht="18" customHeight="1" x14ac:dyDescent="0.2">
      <c r="A27" s="18" t="s">
        <v>26</v>
      </c>
      <c r="B27" s="19">
        <v>51892</v>
      </c>
      <c r="C27" s="20">
        <v>0.33210701459268954</v>
      </c>
      <c r="D27" s="20"/>
      <c r="E27" s="19">
        <v>71149</v>
      </c>
      <c r="F27" s="20">
        <f t="shared" si="0"/>
        <v>0.40496775779548277</v>
      </c>
      <c r="G27" s="20"/>
      <c r="H27" s="21">
        <f t="shared" si="1"/>
        <v>7.2860743202793232E-2</v>
      </c>
    </row>
    <row r="28" spans="1:8" ht="18" customHeight="1" x14ac:dyDescent="0.2">
      <c r="A28" s="18" t="s">
        <v>27</v>
      </c>
      <c r="B28" s="19">
        <v>14494</v>
      </c>
      <c r="C28" s="20">
        <v>9.2761101316319317E-2</v>
      </c>
      <c r="D28" s="20"/>
      <c r="E28" s="19">
        <v>15906</v>
      </c>
      <c r="F28" s="20">
        <f t="shared" si="0"/>
        <v>9.0534191000505262E-2</v>
      </c>
      <c r="G28" s="20"/>
      <c r="H28" s="21">
        <f t="shared" si="1"/>
        <v>-2.2269103158140541E-3</v>
      </c>
    </row>
    <row r="29" spans="1:8" ht="18" customHeight="1" x14ac:dyDescent="0.2">
      <c r="A29" s="18" t="s">
        <v>28</v>
      </c>
      <c r="B29" s="19">
        <v>22237</v>
      </c>
      <c r="C29" s="20">
        <v>0.14231603490899633</v>
      </c>
      <c r="D29" s="20"/>
      <c r="E29" s="19">
        <v>23204</v>
      </c>
      <c r="F29" s="20">
        <f t="shared" si="0"/>
        <v>0.13207314019714095</v>
      </c>
      <c r="G29" s="20"/>
      <c r="H29" s="21">
        <f t="shared" si="1"/>
        <v>-1.0242894711855383E-2</v>
      </c>
    </row>
    <row r="30" spans="1:8" ht="18" customHeight="1" x14ac:dyDescent="0.2">
      <c r="A30" s="18" t="s">
        <v>29</v>
      </c>
      <c r="B30" s="19">
        <v>11570</v>
      </c>
      <c r="C30" s="20">
        <v>7.4047601920092077E-2</v>
      </c>
      <c r="D30" s="20"/>
      <c r="E30" s="19">
        <v>13148</v>
      </c>
      <c r="F30" s="20">
        <f t="shared" si="0"/>
        <v>7.4836133740389985E-2</v>
      </c>
      <c r="G30" s="20"/>
      <c r="H30" s="21">
        <f t="shared" si="1"/>
        <v>7.8853182029790803E-4</v>
      </c>
    </row>
    <row r="31" spans="1:8" ht="18" customHeight="1" x14ac:dyDescent="0.2">
      <c r="A31" s="18" t="s">
        <v>30</v>
      </c>
      <c r="B31" s="19">
        <v>14692</v>
      </c>
      <c r="C31" s="20">
        <v>9.4028294503888749E-2</v>
      </c>
      <c r="D31" s="20"/>
      <c r="E31" s="19">
        <v>17386</v>
      </c>
      <c r="F31" s="20">
        <f t="shared" si="0"/>
        <v>9.895809409875421E-2</v>
      </c>
      <c r="G31" s="20"/>
      <c r="H31" s="21">
        <f t="shared" si="1"/>
        <v>4.929799594865461E-3</v>
      </c>
    </row>
    <row r="32" spans="1:8" ht="18" customHeight="1" x14ac:dyDescent="0.2">
      <c r="A32" s="18" t="s">
        <v>31</v>
      </c>
      <c r="B32" s="19">
        <v>8205</v>
      </c>
      <c r="C32" s="20">
        <v>5.2511717697005661E-2</v>
      </c>
      <c r="D32" s="20"/>
      <c r="E32" s="19">
        <v>10517</v>
      </c>
      <c r="F32" s="20">
        <f t="shared" si="0"/>
        <v>5.9860938435327159E-2</v>
      </c>
      <c r="G32" s="20"/>
      <c r="H32" s="21">
        <f t="shared" si="1"/>
        <v>7.3492207383214977E-3</v>
      </c>
    </row>
    <row r="33" spans="1:8" ht="18" customHeight="1" x14ac:dyDescent="0.2">
      <c r="A33" s="18" t="s">
        <v>35</v>
      </c>
      <c r="B33" s="19">
        <v>24890</v>
      </c>
      <c r="C33" s="20">
        <v>0.15929514362930786</v>
      </c>
      <c r="D33" s="20"/>
      <c r="E33" s="19">
        <v>27356</v>
      </c>
      <c r="F33" s="20">
        <f t="shared" si="0"/>
        <v>0.1557056034835799</v>
      </c>
      <c r="G33" s="20"/>
      <c r="H33" s="21">
        <f t="shared" si="1"/>
        <v>-3.5895401457279597E-3</v>
      </c>
    </row>
    <row r="34" spans="1:8" s="17" customFormat="1" ht="18" customHeight="1" x14ac:dyDescent="0.2">
      <c r="A34" s="18" t="s">
        <v>142</v>
      </c>
      <c r="B34" s="19">
        <v>62152</v>
      </c>
      <c r="C34" s="20">
        <v>0.3977706615849233</v>
      </c>
      <c r="D34" s="20"/>
      <c r="E34" s="19">
        <v>70407</v>
      </c>
      <c r="F34" s="20">
        <f t="shared" si="0"/>
        <v>0.40074442259352289</v>
      </c>
      <c r="G34" s="20"/>
      <c r="H34" s="21">
        <f t="shared" si="1"/>
        <v>2.9737610085995847E-3</v>
      </c>
    </row>
    <row r="35" spans="1:8" ht="18" customHeight="1" x14ac:dyDescent="0.2">
      <c r="A35" s="18" t="s">
        <v>36</v>
      </c>
      <c r="B35" s="19">
        <v>15825</v>
      </c>
      <c r="C35" s="20">
        <v>0.10127945552164712</v>
      </c>
      <c r="D35" s="20"/>
      <c r="E35" s="19">
        <v>16227</v>
      </c>
      <c r="F35" s="20">
        <f t="shared" si="0"/>
        <v>9.2361267280598458E-2</v>
      </c>
      <c r="G35" s="20"/>
      <c r="H35" s="21">
        <f t="shared" si="1"/>
        <v>-8.9181882410486607E-3</v>
      </c>
    </row>
    <row r="36" spans="1:8" ht="18" customHeight="1" x14ac:dyDescent="0.2">
      <c r="A36" s="18" t="s">
        <v>37</v>
      </c>
      <c r="B36" s="19">
        <v>22933</v>
      </c>
      <c r="C36" s="20">
        <v>0.14677041096227067</v>
      </c>
      <c r="D36" s="20"/>
      <c r="E36" s="19">
        <v>24249</v>
      </c>
      <c r="F36" s="20">
        <f t="shared" si="0"/>
        <v>0.13802109880367486</v>
      </c>
      <c r="G36" s="20"/>
      <c r="H36" s="21">
        <f t="shared" si="1"/>
        <v>-8.7493121585958122E-3</v>
      </c>
    </row>
    <row r="37" spans="1:8" ht="18" customHeight="1" x14ac:dyDescent="0.2">
      <c r="A37" s="18" t="s">
        <v>38</v>
      </c>
      <c r="B37" s="19">
        <v>38320</v>
      </c>
      <c r="C37" s="20">
        <v>0.24524668155383997</v>
      </c>
      <c r="D37" s="20"/>
      <c r="E37" s="19">
        <v>42676</v>
      </c>
      <c r="F37" s="20">
        <f t="shared" si="0"/>
        <v>0.242904384203292</v>
      </c>
      <c r="G37" s="20"/>
      <c r="H37" s="21">
        <f t="shared" si="1"/>
        <v>-2.3422973505479727E-3</v>
      </c>
    </row>
    <row r="38" spans="1:8" ht="18" customHeight="1" x14ac:dyDescent="0.2">
      <c r="A38" s="18" t="s">
        <v>32</v>
      </c>
      <c r="B38" s="19">
        <v>48703</v>
      </c>
      <c r="C38" s="20">
        <v>0.3116975243141093</v>
      </c>
      <c r="D38" s="20"/>
      <c r="E38" s="19">
        <v>53157</v>
      </c>
      <c r="F38" s="20">
        <f t="shared" si="0"/>
        <v>0.30256041688758067</v>
      </c>
      <c r="G38" s="20"/>
      <c r="H38" s="21">
        <f t="shared" si="1"/>
        <v>-9.1371074265286234E-3</v>
      </c>
    </row>
    <row r="39" spans="1:8" ht="18" customHeight="1" x14ac:dyDescent="0.2">
      <c r="A39" s="22" t="s">
        <v>33</v>
      </c>
      <c r="B39" s="23">
        <v>36647</v>
      </c>
      <c r="C39" s="24">
        <v>0.23453953911543771</v>
      </c>
      <c r="D39" s="24"/>
      <c r="E39" s="19">
        <v>42914</v>
      </c>
      <c r="F39" s="20">
        <f t="shared" si="0"/>
        <v>0.2442590388907131</v>
      </c>
      <c r="G39" s="24"/>
      <c r="H39" s="21">
        <f t="shared" si="1"/>
        <v>9.719499775275392E-3</v>
      </c>
    </row>
    <row r="40" spans="1:8" ht="18" customHeight="1" x14ac:dyDescent="0.2">
      <c r="A40" s="18" t="s">
        <v>34</v>
      </c>
      <c r="B40" s="19">
        <v>64185</v>
      </c>
      <c r="C40" s="20">
        <v>0.41078179163708817</v>
      </c>
      <c r="D40" s="20"/>
      <c r="E40" s="19">
        <v>70765</v>
      </c>
      <c r="F40" s="20">
        <f t="shared" si="0"/>
        <v>0.40278209645107227</v>
      </c>
      <c r="G40" s="20"/>
      <c r="H40" s="21">
        <f t="shared" si="1"/>
        <v>-7.9996951860158982E-3</v>
      </c>
    </row>
    <row r="41" spans="1:8" ht="18" customHeight="1" x14ac:dyDescent="0.2">
      <c r="A41" s="18" t="s">
        <v>39</v>
      </c>
      <c r="B41" s="19">
        <v>16889</v>
      </c>
      <c r="C41" s="20">
        <v>0.10808901891343432</v>
      </c>
      <c r="D41" s="20"/>
      <c r="E41" s="19">
        <v>19149</v>
      </c>
      <c r="F41" s="20">
        <f t="shared" ref="F41:F72" si="2">+E41/$E$7*100</f>
        <v>0.1089927840732224</v>
      </c>
      <c r="G41" s="20"/>
      <c r="H41" s="21">
        <f t="shared" ref="H41:H72" si="3">+(F41-C41)</f>
        <v>9.0376515978807248E-4</v>
      </c>
    </row>
    <row r="42" spans="1:8" ht="18" customHeight="1" x14ac:dyDescent="0.2">
      <c r="A42" s="18" t="s">
        <v>40</v>
      </c>
      <c r="B42" s="19">
        <v>27042</v>
      </c>
      <c r="C42" s="20">
        <v>0.17306786958713311</v>
      </c>
      <c r="D42" s="20"/>
      <c r="E42" s="19">
        <v>31606</v>
      </c>
      <c r="F42" s="20">
        <f t="shared" si="2"/>
        <v>0.17989586575895697</v>
      </c>
      <c r="G42" s="20"/>
      <c r="H42" s="21">
        <f t="shared" si="3"/>
        <v>6.8279961718238635E-3</v>
      </c>
    </row>
    <row r="43" spans="1:8" ht="18" customHeight="1" x14ac:dyDescent="0.2">
      <c r="A43" s="18" t="s">
        <v>41</v>
      </c>
      <c r="B43" s="19">
        <v>56729</v>
      </c>
      <c r="C43" s="20">
        <v>0.36306364816982745</v>
      </c>
      <c r="D43" s="20"/>
      <c r="E43" s="19">
        <v>64406</v>
      </c>
      <c r="F43" s="20">
        <f t="shared" si="2"/>
        <v>0.36658777226069039</v>
      </c>
      <c r="G43" s="20"/>
      <c r="H43" s="21">
        <f t="shared" si="3"/>
        <v>3.5241240908629456E-3</v>
      </c>
    </row>
    <row r="44" spans="1:8" ht="18" customHeight="1" x14ac:dyDescent="0.2">
      <c r="A44" s="18" t="s">
        <v>42</v>
      </c>
      <c r="B44" s="19">
        <v>213619</v>
      </c>
      <c r="C44" s="20">
        <v>1.367154250178751</v>
      </c>
      <c r="D44" s="20"/>
      <c r="E44" s="19">
        <v>256449</v>
      </c>
      <c r="F44" s="20">
        <f t="shared" si="2"/>
        <v>1.4596631930019222</v>
      </c>
      <c r="G44" s="20"/>
      <c r="H44" s="21">
        <f t="shared" si="3"/>
        <v>9.2508942823171125E-2</v>
      </c>
    </row>
    <row r="45" spans="1:8" ht="18" customHeight="1" x14ac:dyDescent="0.2">
      <c r="A45" s="18" t="s">
        <v>43</v>
      </c>
      <c r="B45" s="19">
        <v>300959</v>
      </c>
      <c r="C45" s="20">
        <v>1.9261272451399301</v>
      </c>
      <c r="D45" s="20"/>
      <c r="E45" s="19">
        <v>339030</v>
      </c>
      <c r="F45" s="20">
        <f t="shared" si="2"/>
        <v>1.9296999104049604</v>
      </c>
      <c r="G45" s="20"/>
      <c r="H45" s="21">
        <f t="shared" si="3"/>
        <v>3.5726652650303059E-3</v>
      </c>
    </row>
    <row r="46" spans="1:8" ht="18" customHeight="1" x14ac:dyDescent="0.2">
      <c r="A46" s="18" t="s">
        <v>44</v>
      </c>
      <c r="B46" s="19">
        <v>29805</v>
      </c>
      <c r="C46" s="20">
        <v>0.19075097452276096</v>
      </c>
      <c r="D46" s="20"/>
      <c r="E46" s="19">
        <v>39347</v>
      </c>
      <c r="F46" s="20">
        <f t="shared" si="2"/>
        <v>0.22395629405864959</v>
      </c>
      <c r="G46" s="20"/>
      <c r="H46" s="21">
        <f t="shared" si="3"/>
        <v>3.3205319535888622E-2</v>
      </c>
    </row>
    <row r="47" spans="1:8" ht="18" customHeight="1" x14ac:dyDescent="0.2">
      <c r="A47" s="18" t="s">
        <v>45</v>
      </c>
      <c r="B47" s="19">
        <v>163722</v>
      </c>
      <c r="C47" s="20">
        <v>1.0478151669456626</v>
      </c>
      <c r="D47" s="20"/>
      <c r="E47" s="19">
        <v>203283</v>
      </c>
      <c r="F47" s="20">
        <f t="shared" si="2"/>
        <v>1.1570515496765819</v>
      </c>
      <c r="G47" s="20"/>
      <c r="H47" s="21">
        <f t="shared" si="3"/>
        <v>0.10923638273091929</v>
      </c>
    </row>
    <row r="48" spans="1:8" ht="18" customHeight="1" x14ac:dyDescent="0.2">
      <c r="A48" s="18" t="s">
        <v>46</v>
      </c>
      <c r="B48" s="19">
        <v>426005</v>
      </c>
      <c r="C48" s="20">
        <v>2.7264173427803651</v>
      </c>
      <c r="D48" s="20"/>
      <c r="E48" s="19">
        <v>497818</v>
      </c>
      <c r="F48" s="20">
        <f t="shared" si="2"/>
        <v>2.8334936436243892</v>
      </c>
      <c r="G48" s="20"/>
      <c r="H48" s="21">
        <f t="shared" si="3"/>
        <v>0.10707630084402409</v>
      </c>
    </row>
    <row r="49" spans="1:8" ht="18" customHeight="1" x14ac:dyDescent="0.2">
      <c r="A49" s="18" t="s">
        <v>47</v>
      </c>
      <c r="B49" s="19">
        <v>8869</v>
      </c>
      <c r="C49" s="20">
        <v>5.6761294851278878E-2</v>
      </c>
      <c r="D49" s="20"/>
      <c r="E49" s="19">
        <v>9785</v>
      </c>
      <c r="F49" s="20">
        <f t="shared" si="2"/>
        <v>5.5694521497544572E-2</v>
      </c>
      <c r="G49" s="20"/>
      <c r="H49" s="21">
        <f t="shared" si="3"/>
        <v>-1.0667733537343058E-3</v>
      </c>
    </row>
    <row r="50" spans="1:8" ht="18" customHeight="1" x14ac:dyDescent="0.2">
      <c r="A50" s="18" t="s">
        <v>48</v>
      </c>
      <c r="B50" s="19">
        <v>39594</v>
      </c>
      <c r="C50" s="20">
        <v>0.253400237720322</v>
      </c>
      <c r="D50" s="20"/>
      <c r="E50" s="19">
        <v>45597</v>
      </c>
      <c r="F50" s="20">
        <f t="shared" si="2"/>
        <v>0.2595302091694982</v>
      </c>
      <c r="G50" s="20"/>
      <c r="H50" s="21">
        <f t="shared" si="3"/>
        <v>6.1299714491762081E-3</v>
      </c>
    </row>
    <row r="51" spans="1:8" ht="18" customHeight="1" x14ac:dyDescent="0.2">
      <c r="A51" s="18" t="s">
        <v>49</v>
      </c>
      <c r="B51" s="19">
        <v>11130</v>
      </c>
      <c r="C51" s="20">
        <v>7.1231617058826691E-2</v>
      </c>
      <c r="D51" s="20"/>
      <c r="E51" s="19">
        <v>12941</v>
      </c>
      <c r="F51" s="20">
        <f t="shared" si="2"/>
        <v>7.3657925671918686E-2</v>
      </c>
      <c r="G51" s="20"/>
      <c r="H51" s="21">
        <f t="shared" si="3"/>
        <v>2.4263086130919959E-3</v>
      </c>
    </row>
    <row r="52" spans="1:8" ht="18" customHeight="1" x14ac:dyDescent="0.2">
      <c r="A52" s="18" t="s">
        <v>50</v>
      </c>
      <c r="B52" s="19">
        <v>14903</v>
      </c>
      <c r="C52" s="20">
        <v>9.5378687244177376E-2</v>
      </c>
      <c r="D52" s="20"/>
      <c r="E52" s="19">
        <v>16050</v>
      </c>
      <c r="F52" s="20">
        <f t="shared" si="2"/>
        <v>9.1353814004659209E-2</v>
      </c>
      <c r="G52" s="20"/>
      <c r="H52" s="21">
        <f t="shared" si="3"/>
        <v>-4.0248732395181674E-3</v>
      </c>
    </row>
    <row r="53" spans="1:8" ht="18" customHeight="1" x14ac:dyDescent="0.2">
      <c r="A53" s="18" t="s">
        <v>51</v>
      </c>
      <c r="B53" s="19">
        <v>17365</v>
      </c>
      <c r="C53" s="20">
        <v>0.11113540253607597</v>
      </c>
      <c r="D53" s="20"/>
      <c r="E53" s="19">
        <v>21251</v>
      </c>
      <c r="F53" s="20">
        <f t="shared" si="2"/>
        <v>0.12095700320330299</v>
      </c>
      <c r="G53" s="20"/>
      <c r="H53" s="21">
        <f t="shared" si="3"/>
        <v>9.8216006672270234E-3</v>
      </c>
    </row>
    <row r="54" spans="1:8" ht="18" customHeight="1" x14ac:dyDescent="0.2">
      <c r="A54" s="18" t="s">
        <v>52</v>
      </c>
      <c r="B54" s="19">
        <v>2816</v>
      </c>
      <c r="C54" s="20">
        <v>1.8022303112098469E-2</v>
      </c>
      <c r="D54" s="20"/>
      <c r="E54" s="19">
        <v>3226</v>
      </c>
      <c r="F54" s="20">
        <f t="shared" si="2"/>
        <v>1.8361832023615614E-2</v>
      </c>
      <c r="G54" s="20"/>
      <c r="H54" s="21">
        <f t="shared" si="3"/>
        <v>3.3952891151714515E-4</v>
      </c>
    </row>
    <row r="55" spans="1:8" ht="18" customHeight="1" x14ac:dyDescent="0.2">
      <c r="A55" s="18" t="s">
        <v>53</v>
      </c>
      <c r="B55" s="19">
        <v>19747</v>
      </c>
      <c r="C55" s="20">
        <v>0.12638012058047177</v>
      </c>
      <c r="D55" s="20"/>
      <c r="E55" s="19">
        <v>23019</v>
      </c>
      <c r="F55" s="20">
        <f t="shared" si="2"/>
        <v>0.13102015230985986</v>
      </c>
      <c r="G55" s="20"/>
      <c r="H55" s="21">
        <f t="shared" si="3"/>
        <v>4.6400317293880944E-3</v>
      </c>
    </row>
    <row r="56" spans="1:8" ht="18" customHeight="1" x14ac:dyDescent="0.2">
      <c r="A56" s="18" t="s">
        <v>54</v>
      </c>
      <c r="B56" s="19">
        <v>10783</v>
      </c>
      <c r="C56" s="20">
        <v>6.9010828997783311E-2</v>
      </c>
      <c r="D56" s="20"/>
      <c r="E56" s="19">
        <v>11666</v>
      </c>
      <c r="F56" s="20">
        <f t="shared" si="2"/>
        <v>6.6400846989305568E-2</v>
      </c>
      <c r="G56" s="20"/>
      <c r="H56" s="21">
        <f t="shared" si="3"/>
        <v>-2.6099820084777431E-3</v>
      </c>
    </row>
    <row r="57" spans="1:8" ht="18" customHeight="1" x14ac:dyDescent="0.2">
      <c r="A57" s="18" t="s">
        <v>55</v>
      </c>
      <c r="B57" s="19">
        <v>14889</v>
      </c>
      <c r="C57" s="20">
        <v>9.5289087725864391E-2</v>
      </c>
      <c r="D57" s="20"/>
      <c r="E57" s="19">
        <v>17572</v>
      </c>
      <c r="F57" s="20">
        <f t="shared" si="2"/>
        <v>0.10001677381245307</v>
      </c>
      <c r="G57" s="20"/>
      <c r="H57" s="21">
        <f t="shared" si="3"/>
        <v>4.7276860865886755E-3</v>
      </c>
    </row>
    <row r="58" spans="1:8" ht="18" customHeight="1" x14ac:dyDescent="0.2">
      <c r="A58" s="18" t="s">
        <v>56</v>
      </c>
      <c r="B58" s="19">
        <v>3700</v>
      </c>
      <c r="C58" s="20">
        <v>2.3679872697004382E-2</v>
      </c>
      <c r="D58" s="20"/>
      <c r="E58" s="19">
        <v>4949</v>
      </c>
      <c r="F58" s="20">
        <f t="shared" si="2"/>
        <v>2.8168848941374357E-2</v>
      </c>
      <c r="G58" s="20"/>
      <c r="H58" s="21">
        <f t="shared" si="3"/>
        <v>4.4889762443699743E-3</v>
      </c>
    </row>
    <row r="59" spans="1:8" ht="18" customHeight="1" x14ac:dyDescent="0.2">
      <c r="A59" s="18" t="s">
        <v>57</v>
      </c>
      <c r="B59" s="19">
        <v>11202</v>
      </c>
      <c r="C59" s="20">
        <v>7.1692414581579211E-2</v>
      </c>
      <c r="D59" s="20"/>
      <c r="E59" s="19">
        <v>14230</v>
      </c>
      <c r="F59" s="20">
        <f t="shared" si="2"/>
        <v>8.0994689924380109E-2</v>
      </c>
      <c r="G59" s="20"/>
      <c r="H59" s="21">
        <f t="shared" si="3"/>
        <v>9.3022753428008975E-3</v>
      </c>
    </row>
    <row r="60" spans="1:8" ht="18" customHeight="1" x14ac:dyDescent="0.2">
      <c r="A60" s="18" t="s">
        <v>58</v>
      </c>
      <c r="B60" s="19">
        <v>11261</v>
      </c>
      <c r="C60" s="20">
        <v>7.2070012551612522E-2</v>
      </c>
      <c r="D60" s="20"/>
      <c r="E60" s="19">
        <v>12223</v>
      </c>
      <c r="F60" s="20">
        <f t="shared" si="2"/>
        <v>6.9571194303984396E-2</v>
      </c>
      <c r="G60" s="20"/>
      <c r="H60" s="21">
        <f t="shared" si="3"/>
        <v>-2.4988182476281262E-3</v>
      </c>
    </row>
    <row r="61" spans="1:8" ht="18" customHeight="1" x14ac:dyDescent="0.2">
      <c r="A61" s="18" t="s">
        <v>59</v>
      </c>
      <c r="B61" s="19">
        <v>618989</v>
      </c>
      <c r="C61" s="20">
        <v>3.9615083029313634</v>
      </c>
      <c r="D61" s="20"/>
      <c r="E61" s="19">
        <v>682605</v>
      </c>
      <c r="F61" s="20">
        <f t="shared" si="2"/>
        <v>3.8852691718785297</v>
      </c>
      <c r="G61" s="20"/>
      <c r="H61" s="21">
        <f t="shared" si="3"/>
        <v>-7.6239131052833642E-2</v>
      </c>
    </row>
    <row r="62" spans="1:8" ht="18" customHeight="1" x14ac:dyDescent="0.2">
      <c r="A62" s="18" t="s">
        <v>60</v>
      </c>
      <c r="B62" s="19">
        <v>87185</v>
      </c>
      <c r="C62" s="20">
        <v>0.55798100029414244</v>
      </c>
      <c r="D62" s="20"/>
      <c r="E62" s="19">
        <v>143211</v>
      </c>
      <c r="F62" s="20">
        <f t="shared" si="2"/>
        <v>0.81513215311035825</v>
      </c>
      <c r="G62" s="20"/>
      <c r="H62" s="21">
        <f t="shared" si="3"/>
        <v>0.25715115281621581</v>
      </c>
    </row>
    <row r="63" spans="1:8" ht="18" customHeight="1" x14ac:dyDescent="0.2">
      <c r="A63" s="18" t="s">
        <v>61</v>
      </c>
      <c r="B63" s="19">
        <v>414196</v>
      </c>
      <c r="C63" s="20">
        <v>2.6508401490833586</v>
      </c>
      <c r="D63" s="20"/>
      <c r="E63" s="19">
        <v>450335</v>
      </c>
      <c r="F63" s="20">
        <f t="shared" si="2"/>
        <v>2.563228649831041</v>
      </c>
      <c r="G63" s="20"/>
      <c r="H63" s="21">
        <f t="shared" si="3"/>
        <v>-8.7611499252317593E-2</v>
      </c>
    </row>
    <row r="64" spans="1:8" ht="18" customHeight="1" x14ac:dyDescent="0.2">
      <c r="A64" s="18" t="s">
        <v>62</v>
      </c>
      <c r="B64" s="19">
        <v>18078</v>
      </c>
      <c r="C64" s="20">
        <v>0.11569857800444465</v>
      </c>
      <c r="D64" s="20"/>
      <c r="E64" s="19">
        <v>20068</v>
      </c>
      <c r="F64" s="20">
        <f t="shared" si="2"/>
        <v>0.11422357255112157</v>
      </c>
      <c r="G64" s="20"/>
      <c r="H64" s="21">
        <f t="shared" si="3"/>
        <v>-1.475005453323075E-3</v>
      </c>
    </row>
    <row r="65" spans="1:8" ht="18" customHeight="1" x14ac:dyDescent="0.2">
      <c r="A65" s="18" t="s">
        <v>63</v>
      </c>
      <c r="B65" s="19">
        <v>30864</v>
      </c>
      <c r="C65" s="20">
        <v>0.19752853808657925</v>
      </c>
      <c r="D65" s="20"/>
      <c r="E65" s="19">
        <v>33679</v>
      </c>
      <c r="F65" s="20">
        <f t="shared" si="2"/>
        <v>0.1916950219229232</v>
      </c>
      <c r="G65" s="20"/>
      <c r="H65" s="21">
        <f t="shared" si="3"/>
        <v>-5.833516163656044E-3</v>
      </c>
    </row>
    <row r="66" spans="1:8" ht="18" customHeight="1" x14ac:dyDescent="0.2">
      <c r="A66" s="18" t="s">
        <v>64</v>
      </c>
      <c r="B66" s="19">
        <v>11826</v>
      </c>
      <c r="C66" s="20">
        <v>7.568599311210103E-2</v>
      </c>
      <c r="D66" s="20"/>
      <c r="E66" s="19">
        <v>12005</v>
      </c>
      <c r="F66" s="20">
        <f t="shared" si="2"/>
        <v>6.8330376144917992E-2</v>
      </c>
      <c r="G66" s="20"/>
      <c r="H66" s="21">
        <f t="shared" si="3"/>
        <v>-7.3556169671830374E-3</v>
      </c>
    </row>
    <row r="67" spans="1:8" ht="18" customHeight="1" x14ac:dyDescent="0.2">
      <c r="A67" s="18" t="s">
        <v>65</v>
      </c>
      <c r="B67" s="19">
        <v>9585</v>
      </c>
      <c r="C67" s="20">
        <v>6.1343670216428919E-2</v>
      </c>
      <c r="D67" s="20"/>
      <c r="E67" s="19">
        <v>10539</v>
      </c>
      <c r="F67" s="20">
        <f t="shared" si="2"/>
        <v>5.9986158616517349E-2</v>
      </c>
      <c r="G67" s="20"/>
      <c r="H67" s="21">
        <f t="shared" si="3"/>
        <v>-1.3575115999115706E-3</v>
      </c>
    </row>
    <row r="68" spans="1:8" ht="18" customHeight="1" x14ac:dyDescent="0.2">
      <c r="A68" s="18" t="s">
        <v>66</v>
      </c>
      <c r="B68" s="19">
        <v>181241</v>
      </c>
      <c r="C68" s="20">
        <v>1.1599361641831814</v>
      </c>
      <c r="D68" s="20"/>
      <c r="E68" s="19">
        <v>187122</v>
      </c>
      <c r="F68" s="20">
        <f t="shared" si="2"/>
        <v>1.0650659429395539</v>
      </c>
      <c r="G68" s="20"/>
      <c r="H68" s="21">
        <f t="shared" si="3"/>
        <v>-9.4870221243627428E-2</v>
      </c>
    </row>
    <row r="69" spans="1:8" ht="18" customHeight="1" x14ac:dyDescent="0.2">
      <c r="A69" s="18" t="s">
        <v>67</v>
      </c>
      <c r="B69" s="19">
        <v>167824</v>
      </c>
      <c r="C69" s="20">
        <v>1.0740678258113685</v>
      </c>
      <c r="D69" s="20"/>
      <c r="E69" s="19">
        <v>179788</v>
      </c>
      <c r="F69" s="20">
        <f t="shared" si="2"/>
        <v>1.0233220879918798</v>
      </c>
      <c r="G69" s="20"/>
      <c r="H69" s="21">
        <f t="shared" si="3"/>
        <v>-5.0745737819488657E-2</v>
      </c>
    </row>
    <row r="70" spans="1:8" ht="18" customHeight="1" x14ac:dyDescent="0.2">
      <c r="A70" s="18" t="s">
        <v>68</v>
      </c>
      <c r="B70" s="19">
        <v>265981</v>
      </c>
      <c r="C70" s="20">
        <v>1.7022692486005195</v>
      </c>
      <c r="D70" s="20"/>
      <c r="E70" s="19">
        <v>323918</v>
      </c>
      <c r="F70" s="20">
        <f t="shared" si="2"/>
        <v>1.8436850295801375</v>
      </c>
      <c r="G70" s="20"/>
      <c r="H70" s="21">
        <f t="shared" si="3"/>
        <v>0.14141578097961793</v>
      </c>
    </row>
    <row r="71" spans="1:8" ht="18" customHeight="1" x14ac:dyDescent="0.2">
      <c r="A71" s="18" t="s">
        <v>69</v>
      </c>
      <c r="B71" s="19">
        <v>90305</v>
      </c>
      <c r="C71" s="20">
        <v>0.57794889294675156</v>
      </c>
      <c r="D71" s="20"/>
      <c r="E71" s="19">
        <v>101762</v>
      </c>
      <c r="F71" s="20">
        <f t="shared" si="2"/>
        <v>0.57921163992162805</v>
      </c>
      <c r="G71" s="20"/>
      <c r="H71" s="21">
        <f t="shared" si="3"/>
        <v>1.2627469748764941E-3</v>
      </c>
    </row>
    <row r="72" spans="1:8" ht="18" customHeight="1" x14ac:dyDescent="0.2">
      <c r="A72" s="18" t="s">
        <v>70</v>
      </c>
      <c r="B72" s="19">
        <v>69633</v>
      </c>
      <c r="C72" s="20">
        <v>0.44564880419202868</v>
      </c>
      <c r="D72" s="20"/>
      <c r="E72" s="19">
        <v>102836</v>
      </c>
      <c r="F72" s="20">
        <f t="shared" si="2"/>
        <v>0.58532466149427642</v>
      </c>
      <c r="G72" s="20"/>
      <c r="H72" s="21">
        <f t="shared" si="3"/>
        <v>0.13967585730224774</v>
      </c>
    </row>
    <row r="73" spans="1:8" ht="18" customHeight="1" x14ac:dyDescent="0.2">
      <c r="A73" s="18" t="s">
        <v>71</v>
      </c>
      <c r="B73" s="19">
        <v>1775816</v>
      </c>
      <c r="C73" s="20">
        <v>11.365161300892847</v>
      </c>
      <c r="D73" s="20"/>
      <c r="E73" s="19">
        <v>1837774</v>
      </c>
      <c r="F73" s="20">
        <f t="shared" ref="F73:F104" si="4">+E73/$E$7*100</f>
        <v>10.46029060302795</v>
      </c>
      <c r="G73" s="20"/>
      <c r="H73" s="21">
        <f t="shared" ref="H73:H104" si="5">+(F73-C73)</f>
        <v>-0.90487069786489727</v>
      </c>
    </row>
    <row r="74" spans="1:8" ht="18" customHeight="1" x14ac:dyDescent="0.2">
      <c r="A74" s="18" t="s">
        <v>73</v>
      </c>
      <c r="B74" s="19">
        <v>459263</v>
      </c>
      <c r="C74" s="20">
        <v>2.9392673984984659</v>
      </c>
      <c r="D74" s="20"/>
      <c r="E74" s="19">
        <v>462051</v>
      </c>
      <c r="F74" s="20">
        <f t="shared" si="4"/>
        <v>2.6299140881412333</v>
      </c>
      <c r="G74" s="20"/>
      <c r="H74" s="21">
        <f t="shared" si="5"/>
        <v>-0.30935331035723257</v>
      </c>
    </row>
    <row r="75" spans="1:8" ht="18" customHeight="1" x14ac:dyDescent="0.2">
      <c r="A75" s="18" t="s">
        <v>72</v>
      </c>
      <c r="B75" s="19">
        <v>654324</v>
      </c>
      <c r="C75" s="20">
        <v>4.1876510871877555</v>
      </c>
      <c r="D75" s="20"/>
      <c r="E75" s="19">
        <v>772618</v>
      </c>
      <c r="F75" s="20">
        <f t="shared" si="4"/>
        <v>4.3976075432181805</v>
      </c>
      <c r="G75" s="20"/>
      <c r="H75" s="21">
        <f t="shared" si="5"/>
        <v>0.20995645603042501</v>
      </c>
    </row>
    <row r="76" spans="1:8" ht="18" customHeight="1" x14ac:dyDescent="0.2">
      <c r="A76" s="18" t="s">
        <v>74</v>
      </c>
      <c r="B76" s="19">
        <v>10210</v>
      </c>
      <c r="C76" s="20">
        <v>6.5343648712544528E-2</v>
      </c>
      <c r="D76" s="20"/>
      <c r="E76" s="19">
        <v>11726</v>
      </c>
      <c r="F76" s="20">
        <f t="shared" si="4"/>
        <v>6.6742356574369721E-2</v>
      </c>
      <c r="G76" s="20"/>
      <c r="H76" s="21">
        <f t="shared" si="5"/>
        <v>1.3987078618251936E-3</v>
      </c>
    </row>
    <row r="77" spans="1:8" ht="18" customHeight="1" x14ac:dyDescent="0.2">
      <c r="A77" s="18" t="s">
        <v>75</v>
      </c>
      <c r="B77" s="19">
        <v>23871</v>
      </c>
      <c r="C77" s="20">
        <v>0.15277357868924096</v>
      </c>
      <c r="D77" s="20"/>
      <c r="E77" s="19">
        <v>26651</v>
      </c>
      <c r="F77" s="20">
        <f t="shared" si="4"/>
        <v>0.15169286585907618</v>
      </c>
      <c r="G77" s="20"/>
      <c r="H77" s="21">
        <f t="shared" si="5"/>
        <v>-1.0807128301647817E-3</v>
      </c>
    </row>
    <row r="78" spans="1:8" ht="18" customHeight="1" x14ac:dyDescent="0.2">
      <c r="A78" s="18" t="s">
        <v>76</v>
      </c>
      <c r="B78" s="19">
        <v>16799</v>
      </c>
      <c r="C78" s="20">
        <v>0.10751302200999367</v>
      </c>
      <c r="D78" s="20"/>
      <c r="E78" s="19">
        <v>17587</v>
      </c>
      <c r="F78" s="20">
        <f t="shared" si="4"/>
        <v>0.1001021512087191</v>
      </c>
      <c r="G78" s="20"/>
      <c r="H78" s="21">
        <f t="shared" si="5"/>
        <v>-7.4108708012745744E-3</v>
      </c>
    </row>
    <row r="79" spans="1:8" s="17" customFormat="1" ht="18" customHeight="1" x14ac:dyDescent="0.2">
      <c r="A79" s="22" t="s">
        <v>77</v>
      </c>
      <c r="B79" s="23">
        <v>5630</v>
      </c>
      <c r="C79" s="24">
        <v>3.6031806293009366E-2</v>
      </c>
      <c r="D79" s="24"/>
      <c r="E79" s="19">
        <v>6231</v>
      </c>
      <c r="F79" s="20">
        <f t="shared" si="4"/>
        <v>3.5465770408911627E-2</v>
      </c>
      <c r="G79" s="24"/>
      <c r="H79" s="21">
        <f t="shared" si="5"/>
        <v>-5.6603588409773892E-4</v>
      </c>
    </row>
    <row r="80" spans="1:8" ht="18" customHeight="1" x14ac:dyDescent="0.2">
      <c r="A80" s="18" t="s">
        <v>78</v>
      </c>
      <c r="B80" s="19">
        <v>41808</v>
      </c>
      <c r="C80" s="20">
        <v>0.26756976154496193</v>
      </c>
      <c r="D80" s="20"/>
      <c r="E80" s="19">
        <v>44974</v>
      </c>
      <c r="F80" s="20">
        <f t="shared" si="4"/>
        <v>0.25598420131124883</v>
      </c>
      <c r="G80" s="20"/>
      <c r="H80" s="21">
        <f t="shared" si="5"/>
        <v>-1.1585560233713099E-2</v>
      </c>
    </row>
    <row r="81" spans="1:8" ht="18" customHeight="1" x14ac:dyDescent="0.2">
      <c r="A81" s="18" t="s">
        <v>79</v>
      </c>
      <c r="B81" s="19">
        <v>17523</v>
      </c>
      <c r="C81" s="20">
        <v>0.112146597099894</v>
      </c>
      <c r="D81" s="20"/>
      <c r="E81" s="19">
        <v>18234</v>
      </c>
      <c r="F81" s="20">
        <f t="shared" si="4"/>
        <v>0.10378476290099416</v>
      </c>
      <c r="G81" s="20"/>
      <c r="H81" s="21">
        <f t="shared" si="5"/>
        <v>-8.3618341988998396E-3</v>
      </c>
    </row>
    <row r="82" spans="1:8" ht="18" customHeight="1" x14ac:dyDescent="0.2">
      <c r="A82" s="18" t="s">
        <v>80</v>
      </c>
      <c r="B82" s="19">
        <v>36172</v>
      </c>
      <c r="C82" s="20">
        <v>0.23149955545838985</v>
      </c>
      <c r="D82" s="20"/>
      <c r="E82" s="19">
        <v>41717</v>
      </c>
      <c r="F82" s="20">
        <f t="shared" si="4"/>
        <v>0.23744592266868339</v>
      </c>
      <c r="G82" s="20"/>
      <c r="H82" s="21">
        <f t="shared" si="5"/>
        <v>5.9463672102935405E-3</v>
      </c>
    </row>
    <row r="83" spans="1:8" ht="18" customHeight="1" x14ac:dyDescent="0.2">
      <c r="A83" s="18" t="s">
        <v>81</v>
      </c>
      <c r="B83" s="19">
        <v>616279</v>
      </c>
      <c r="C83" s="20">
        <v>3.9441643961722064</v>
      </c>
      <c r="D83" s="20"/>
      <c r="E83" s="19">
        <v>694330</v>
      </c>
      <c r="F83" s="20">
        <f t="shared" si="4"/>
        <v>3.9520058366264821</v>
      </c>
      <c r="G83" s="20"/>
      <c r="H83" s="21">
        <f t="shared" si="5"/>
        <v>7.8414404542757055E-3</v>
      </c>
    </row>
    <row r="84" spans="1:8" ht="18" customHeight="1" x14ac:dyDescent="0.2">
      <c r="A84" s="18" t="s">
        <v>82</v>
      </c>
      <c r="B84" s="19">
        <v>106273</v>
      </c>
      <c r="C84" s="20">
        <v>0.68014354354830986</v>
      </c>
      <c r="D84" s="20"/>
      <c r="E84" s="19">
        <v>111365</v>
      </c>
      <c r="F84" s="20">
        <f t="shared" si="4"/>
        <v>0.63387024901114475</v>
      </c>
      <c r="G84" s="20"/>
      <c r="H84" s="21">
        <f t="shared" si="5"/>
        <v>-4.6273294537165111E-2</v>
      </c>
    </row>
    <row r="85" spans="1:8" ht="18" customHeight="1" x14ac:dyDescent="0.2">
      <c r="A85" s="18" t="s">
        <v>83</v>
      </c>
      <c r="B85" s="19">
        <v>19301</v>
      </c>
      <c r="C85" s="20">
        <v>0.12352573592564367</v>
      </c>
      <c r="D85" s="20"/>
      <c r="E85" s="19">
        <v>26734</v>
      </c>
      <c r="F85" s="20">
        <f t="shared" si="4"/>
        <v>0.15216528745174826</v>
      </c>
      <c r="G85" s="20"/>
      <c r="H85" s="21">
        <f t="shared" si="5"/>
        <v>2.863955152610459E-2</v>
      </c>
    </row>
    <row r="86" spans="1:8" ht="18" customHeight="1" x14ac:dyDescent="0.2">
      <c r="A86" s="18" t="s">
        <v>84</v>
      </c>
      <c r="B86" s="19">
        <v>10188</v>
      </c>
      <c r="C86" s="20">
        <v>6.5202849469481253E-2</v>
      </c>
      <c r="D86" s="20"/>
      <c r="E86" s="19">
        <v>11517</v>
      </c>
      <c r="F86" s="20">
        <f t="shared" si="4"/>
        <v>6.5552764853062939E-2</v>
      </c>
      <c r="G86" s="20"/>
      <c r="H86" s="21">
        <f t="shared" si="5"/>
        <v>3.499153835816865E-4</v>
      </c>
    </row>
    <row r="87" spans="1:8" ht="18" customHeight="1" x14ac:dyDescent="0.2">
      <c r="A87" s="18" t="s">
        <v>85</v>
      </c>
      <c r="B87" s="19">
        <v>322375</v>
      </c>
      <c r="C87" s="20">
        <v>2.063188908296429</v>
      </c>
      <c r="D87" s="20"/>
      <c r="E87" s="19">
        <v>351788</v>
      </c>
      <c r="F87" s="20">
        <f t="shared" si="4"/>
        <v>2.0023162318424332</v>
      </c>
      <c r="G87" s="20"/>
      <c r="H87" s="21">
        <f t="shared" si="5"/>
        <v>-6.0872676453995744E-2</v>
      </c>
    </row>
    <row r="88" spans="1:8" ht="18" customHeight="1" x14ac:dyDescent="0.2">
      <c r="A88" s="18" t="s">
        <v>86</v>
      </c>
      <c r="B88" s="19">
        <v>21279</v>
      </c>
      <c r="C88" s="20">
        <v>0.13618486787015033</v>
      </c>
      <c r="D88" s="20"/>
      <c r="E88" s="19">
        <v>33284</v>
      </c>
      <c r="F88" s="20">
        <f t="shared" si="4"/>
        <v>0.18944675048791759</v>
      </c>
      <c r="G88" s="20"/>
      <c r="H88" s="21">
        <f t="shared" si="5"/>
        <v>5.3261882617767264E-2</v>
      </c>
    </row>
    <row r="89" spans="1:8" ht="18" customHeight="1" x14ac:dyDescent="0.2">
      <c r="A89" s="18" t="s">
        <v>87</v>
      </c>
      <c r="B89" s="19">
        <v>54181</v>
      </c>
      <c r="C89" s="20">
        <v>0.34675653583686333</v>
      </c>
      <c r="D89" s="20"/>
      <c r="E89" s="19">
        <v>67154</v>
      </c>
      <c r="F89" s="20">
        <f t="shared" si="4"/>
        <v>0.38222891125662833</v>
      </c>
      <c r="G89" s="20"/>
      <c r="H89" s="21">
        <f t="shared" si="5"/>
        <v>3.5472375419765001E-2</v>
      </c>
    </row>
    <row r="90" spans="1:8" ht="18" customHeight="1" x14ac:dyDescent="0.2">
      <c r="A90" s="18" t="s">
        <v>88</v>
      </c>
      <c r="B90" s="19">
        <v>63284</v>
      </c>
      <c r="C90" s="20">
        <v>0.4050154226370879</v>
      </c>
      <c r="D90" s="20"/>
      <c r="E90" s="19">
        <v>73477</v>
      </c>
      <c r="F90" s="20">
        <f t="shared" si="4"/>
        <v>0.41821832969597161</v>
      </c>
      <c r="G90" s="20"/>
      <c r="H90" s="21">
        <f t="shared" si="5"/>
        <v>1.3202907058883717E-2</v>
      </c>
    </row>
    <row r="91" spans="1:8" ht="18" customHeight="1" x14ac:dyDescent="0.2">
      <c r="A91" s="18" t="s">
        <v>89</v>
      </c>
      <c r="B91" s="19">
        <v>528494</v>
      </c>
      <c r="C91" s="20">
        <v>3.3823434165217927</v>
      </c>
      <c r="D91" s="20"/>
      <c r="E91" s="19">
        <v>580806</v>
      </c>
      <c r="F91" s="20">
        <f t="shared" si="4"/>
        <v>3.3058469343794457</v>
      </c>
      <c r="G91" s="20"/>
      <c r="H91" s="21">
        <f t="shared" si="5"/>
        <v>-7.6496482142347055E-2</v>
      </c>
    </row>
    <row r="92" spans="1:8" ht="18" customHeight="1" x14ac:dyDescent="0.2">
      <c r="A92" s="18" t="s">
        <v>90</v>
      </c>
      <c r="B92" s="19">
        <v>21034</v>
      </c>
      <c r="C92" s="20">
        <v>0.13461687629967301</v>
      </c>
      <c r="D92" s="20"/>
      <c r="E92" s="19">
        <v>24481</v>
      </c>
      <c r="F92" s="20">
        <f t="shared" si="4"/>
        <v>0.13934160253258954</v>
      </c>
      <c r="G92" s="20"/>
      <c r="H92" s="21">
        <f t="shared" si="5"/>
        <v>4.7247262329165318E-3</v>
      </c>
    </row>
    <row r="93" spans="1:8" ht="18" customHeight="1" x14ac:dyDescent="0.2">
      <c r="A93" s="18" t="s">
        <v>91</v>
      </c>
      <c r="B93" s="19">
        <v>6499</v>
      </c>
      <c r="C93" s="20">
        <v>4.1593376394008508E-2</v>
      </c>
      <c r="D93" s="20"/>
      <c r="E93" s="19">
        <v>8821</v>
      </c>
      <c r="F93" s="20">
        <f t="shared" si="4"/>
        <v>5.0207600830847292E-2</v>
      </c>
      <c r="G93" s="20"/>
      <c r="H93" s="21">
        <f t="shared" si="5"/>
        <v>8.6142244368387841E-3</v>
      </c>
    </row>
    <row r="94" spans="1:8" ht="18" customHeight="1" x14ac:dyDescent="0.2">
      <c r="A94" s="18" t="s">
        <v>92</v>
      </c>
      <c r="B94" s="19">
        <v>452505</v>
      </c>
      <c r="C94" s="20">
        <v>2.8960164310156671</v>
      </c>
      <c r="D94" s="20"/>
      <c r="E94" s="19">
        <v>574374</v>
      </c>
      <c r="F94" s="20">
        <f t="shared" si="4"/>
        <v>3.2692371068605688</v>
      </c>
      <c r="G94" s="20"/>
      <c r="H94" s="21">
        <f t="shared" si="5"/>
        <v>0.37322067584490171</v>
      </c>
    </row>
    <row r="95" spans="1:8" ht="18" customHeight="1" x14ac:dyDescent="0.2">
      <c r="A95" s="18" t="s">
        <v>93</v>
      </c>
      <c r="B95" s="19">
        <v>321109</v>
      </c>
      <c r="C95" s="20">
        <v>2.0550865518546972</v>
      </c>
      <c r="D95" s="20"/>
      <c r="E95" s="19">
        <v>334178</v>
      </c>
      <c r="F95" s="20">
        <f t="shared" si="4"/>
        <v>1.9020831686261064</v>
      </c>
      <c r="G95" s="20"/>
      <c r="H95" s="21">
        <f t="shared" si="5"/>
        <v>-0.15300338322859086</v>
      </c>
    </row>
    <row r="96" spans="1:8" ht="18" customHeight="1" x14ac:dyDescent="0.2">
      <c r="A96" s="18" t="s">
        <v>94</v>
      </c>
      <c r="B96" s="19">
        <v>17054</v>
      </c>
      <c r="C96" s="20">
        <v>0.10914501323640884</v>
      </c>
      <c r="D96" s="20"/>
      <c r="E96" s="19">
        <v>20383</v>
      </c>
      <c r="F96" s="20">
        <f t="shared" si="4"/>
        <v>0.11601649787270833</v>
      </c>
      <c r="G96" s="20"/>
      <c r="H96" s="21">
        <f t="shared" si="5"/>
        <v>6.8714846362994964E-3</v>
      </c>
    </row>
    <row r="97" spans="1:8" ht="18" customHeight="1" x14ac:dyDescent="0.2">
      <c r="A97" s="18" t="s">
        <v>95</v>
      </c>
      <c r="B97" s="19">
        <v>92933</v>
      </c>
      <c r="C97" s="20">
        <v>0.5947680025272184</v>
      </c>
      <c r="D97" s="20"/>
      <c r="E97" s="19">
        <v>104977</v>
      </c>
      <c r="F97" s="20">
        <f t="shared" si="4"/>
        <v>0.59751086185464863</v>
      </c>
      <c r="G97" s="20"/>
      <c r="H97" s="21">
        <f t="shared" si="5"/>
        <v>2.742859327430236E-3</v>
      </c>
    </row>
    <row r="98" spans="1:8" ht="18" customHeight="1" x14ac:dyDescent="0.2">
      <c r="A98" s="18" t="s">
        <v>96</v>
      </c>
      <c r="B98" s="19">
        <v>47722</v>
      </c>
      <c r="C98" s="20">
        <v>0.30541915806660624</v>
      </c>
      <c r="D98" s="20"/>
      <c r="E98" s="19">
        <v>52941</v>
      </c>
      <c r="F98" s="20">
        <f t="shared" si="4"/>
        <v>0.30133098238134975</v>
      </c>
      <c r="G98" s="20"/>
      <c r="H98" s="21">
        <f t="shared" si="5"/>
        <v>-4.0881756852564899E-3</v>
      </c>
    </row>
    <row r="99" spans="1:8" ht="18" customHeight="1" x14ac:dyDescent="0.2">
      <c r="A99" s="18" t="s">
        <v>97</v>
      </c>
      <c r="B99" s="19">
        <v>111708</v>
      </c>
      <c r="C99" s="20">
        <v>0.71492735655053119</v>
      </c>
      <c r="D99" s="20"/>
      <c r="E99" s="19">
        <v>126328</v>
      </c>
      <c r="F99" s="20">
        <f t="shared" si="4"/>
        <v>0.71903704769972521</v>
      </c>
      <c r="G99" s="20"/>
      <c r="H99" s="21">
        <f t="shared" si="5"/>
        <v>4.1096911491940169E-3</v>
      </c>
    </row>
    <row r="100" spans="1:8" ht="18" customHeight="1" x14ac:dyDescent="0.2">
      <c r="A100" s="18" t="s">
        <v>98</v>
      </c>
      <c r="B100" s="19">
        <v>30207</v>
      </c>
      <c r="C100" s="20">
        <v>0.19332376069146251</v>
      </c>
      <c r="D100" s="20"/>
      <c r="E100" s="19">
        <v>37811</v>
      </c>
      <c r="F100" s="20">
        <f t="shared" si="4"/>
        <v>0.21521364868100748</v>
      </c>
      <c r="G100" s="20"/>
      <c r="H100" s="21">
        <f t="shared" si="5"/>
        <v>2.1889887989544971E-2</v>
      </c>
    </row>
    <row r="101" spans="1:8" ht="18" customHeight="1" x14ac:dyDescent="0.2">
      <c r="A101" s="18" t="s">
        <v>99</v>
      </c>
      <c r="B101" s="19">
        <v>39776</v>
      </c>
      <c r="C101" s="20">
        <v>0.25456503145839088</v>
      </c>
      <c r="D101" s="20"/>
      <c r="E101" s="19">
        <v>42561</v>
      </c>
      <c r="F101" s="20">
        <f t="shared" si="4"/>
        <v>0.2422498241652524</v>
      </c>
      <c r="G101" s="20"/>
      <c r="H101" s="21">
        <f t="shared" si="5"/>
        <v>-1.231520729313848E-2</v>
      </c>
    </row>
    <row r="102" spans="1:8" ht="18" customHeight="1" x14ac:dyDescent="0.2">
      <c r="A102" s="18" t="s">
        <v>100</v>
      </c>
      <c r="B102" s="19">
        <v>5887</v>
      </c>
      <c r="C102" s="20">
        <v>3.7676597450612102E-2</v>
      </c>
      <c r="D102" s="20"/>
      <c r="E102" s="19">
        <v>6948</v>
      </c>
      <c r="F102" s="20">
        <f t="shared" si="4"/>
        <v>3.9546809950428176E-2</v>
      </c>
      <c r="G102" s="20"/>
      <c r="H102" s="21">
        <f t="shared" si="5"/>
        <v>1.8702124998160735E-3</v>
      </c>
    </row>
    <row r="103" spans="1:8" ht="18" customHeight="1" x14ac:dyDescent="0.2">
      <c r="A103" s="18" t="s">
        <v>101</v>
      </c>
      <c r="B103" s="19">
        <v>104590</v>
      </c>
      <c r="C103" s="20">
        <v>0.66937240145396981</v>
      </c>
      <c r="D103" s="20"/>
      <c r="E103" s="19">
        <v>114052</v>
      </c>
      <c r="F103" s="20">
        <f t="shared" si="4"/>
        <v>0.64916418659560082</v>
      </c>
      <c r="G103" s="20"/>
      <c r="H103" s="21">
        <f t="shared" si="5"/>
        <v>-2.0208214858368989E-2</v>
      </c>
    </row>
    <row r="104" spans="1:8" ht="18" customHeight="1" x14ac:dyDescent="0.2">
      <c r="A104" s="18" t="s">
        <v>102</v>
      </c>
      <c r="B104" s="19">
        <v>3640</v>
      </c>
      <c r="C104" s="20">
        <v>2.3295874761377282E-2</v>
      </c>
      <c r="D104" s="20"/>
      <c r="E104" s="19">
        <v>4609</v>
      </c>
      <c r="F104" s="20">
        <f t="shared" si="4"/>
        <v>2.6233627959344193E-2</v>
      </c>
      <c r="G104" s="20"/>
      <c r="H104" s="21">
        <f t="shared" si="5"/>
        <v>2.9377531979669115E-3</v>
      </c>
    </row>
    <row r="105" spans="1:8" ht="18" customHeight="1" x14ac:dyDescent="0.2">
      <c r="A105" s="18" t="s">
        <v>103</v>
      </c>
      <c r="B105" s="19">
        <v>299077</v>
      </c>
      <c r="C105" s="20">
        <v>1.9140825098924268</v>
      </c>
      <c r="D105" s="20"/>
      <c r="E105" s="19">
        <v>395072</v>
      </c>
      <c r="F105" s="20">
        <f t="shared" ref="F105:F136" si="6">+E105/$E$7*100</f>
        <v>2.2486812465077088</v>
      </c>
      <c r="G105" s="20"/>
      <c r="H105" s="21">
        <f t="shared" ref="H105:H136" si="7">+(F105-C105)</f>
        <v>0.33459873661528206</v>
      </c>
    </row>
    <row r="106" spans="1:8" ht="18" customHeight="1" x14ac:dyDescent="0.2">
      <c r="A106" s="18" t="s">
        <v>104</v>
      </c>
      <c r="B106" s="19">
        <v>25728</v>
      </c>
      <c r="C106" s="20">
        <v>0.16465831479689966</v>
      </c>
      <c r="D106" s="20"/>
      <c r="E106" s="19">
        <v>40259</v>
      </c>
      <c r="F106" s="20">
        <f t="shared" si="6"/>
        <v>0.22914723975162463</v>
      </c>
      <c r="G106" s="20"/>
      <c r="H106" s="21">
        <f t="shared" si="7"/>
        <v>6.4488924954724969E-2</v>
      </c>
    </row>
    <row r="107" spans="1:8" ht="18" customHeight="1" x14ac:dyDescent="0.2">
      <c r="A107" s="18" t="s">
        <v>105</v>
      </c>
      <c r="B107" s="19">
        <v>81141</v>
      </c>
      <c r="C107" s="20">
        <v>0.51929960824530608</v>
      </c>
      <c r="D107" s="20"/>
      <c r="E107" s="19">
        <v>102128</v>
      </c>
      <c r="F107" s="20">
        <f t="shared" si="6"/>
        <v>0.58129484839051937</v>
      </c>
      <c r="G107" s="20"/>
      <c r="H107" s="21">
        <f t="shared" si="7"/>
        <v>6.1995240145213293E-2</v>
      </c>
    </row>
    <row r="108" spans="1:8" ht="18" customHeight="1" x14ac:dyDescent="0.2">
      <c r="A108" s="18" t="s">
        <v>106</v>
      </c>
      <c r="B108" s="19">
        <v>15743</v>
      </c>
      <c r="C108" s="20">
        <v>0.10075465834295674</v>
      </c>
      <c r="D108" s="20"/>
      <c r="E108" s="19">
        <v>16427</v>
      </c>
      <c r="F108" s="20">
        <f t="shared" si="6"/>
        <v>9.3499632564145604E-2</v>
      </c>
      <c r="G108" s="20"/>
      <c r="H108" s="21">
        <f t="shared" si="7"/>
        <v>-7.2550257788111389E-3</v>
      </c>
    </row>
    <row r="109" spans="1:8" ht="18" customHeight="1" x14ac:dyDescent="0.2">
      <c r="A109" s="18" t="s">
        <v>107</v>
      </c>
      <c r="B109" s="19">
        <v>9888</v>
      </c>
      <c r="C109" s="20">
        <v>6.3282859791345764E-2</v>
      </c>
      <c r="D109" s="20"/>
      <c r="E109" s="19">
        <v>12419</v>
      </c>
      <c r="F109" s="20">
        <f t="shared" si="6"/>
        <v>7.0686792281860603E-2</v>
      </c>
      <c r="G109" s="20"/>
      <c r="H109" s="21">
        <f t="shared" si="7"/>
        <v>7.403932490514839E-3</v>
      </c>
    </row>
    <row r="110" spans="1:8" ht="18" customHeight="1" x14ac:dyDescent="0.2">
      <c r="A110" s="18" t="s">
        <v>108</v>
      </c>
      <c r="B110" s="19">
        <v>582943</v>
      </c>
      <c r="C110" s="20">
        <v>3.7308151431377903</v>
      </c>
      <c r="D110" s="20"/>
      <c r="E110" s="19">
        <v>636026</v>
      </c>
      <c r="F110" s="20">
        <f t="shared" si="6"/>
        <v>3.620149589166815</v>
      </c>
      <c r="G110" s="20"/>
      <c r="H110" s="21">
        <f t="shared" si="7"/>
        <v>-0.11066555397097533</v>
      </c>
    </row>
    <row r="111" spans="1:8" ht="18" customHeight="1" x14ac:dyDescent="0.2">
      <c r="A111" s="18" t="s">
        <v>109</v>
      </c>
      <c r="B111" s="19">
        <v>33042</v>
      </c>
      <c r="C111" s="20">
        <v>0.21146766314984292</v>
      </c>
      <c r="D111" s="20"/>
      <c r="E111" s="19">
        <v>39116</v>
      </c>
      <c r="F111" s="20">
        <f t="shared" si="6"/>
        <v>0.22264148215615262</v>
      </c>
      <c r="G111" s="20"/>
      <c r="H111" s="21">
        <f t="shared" si="7"/>
        <v>1.1173819006309704E-2</v>
      </c>
    </row>
    <row r="112" spans="1:8" ht="18" customHeight="1" x14ac:dyDescent="0.2">
      <c r="A112" s="18" t="s">
        <v>110</v>
      </c>
      <c r="B112" s="19">
        <v>15176</v>
      </c>
      <c r="C112" s="20">
        <v>9.712587785128067E-2</v>
      </c>
      <c r="D112" s="20"/>
      <c r="E112" s="19">
        <v>17234</v>
      </c>
      <c r="F112" s="20">
        <f t="shared" si="6"/>
        <v>9.8092936483258383E-2</v>
      </c>
      <c r="G112" s="20"/>
      <c r="H112" s="21">
        <f t="shared" si="7"/>
        <v>9.6705863197771302E-4</v>
      </c>
    </row>
    <row r="113" spans="1:8" ht="18" customHeight="1" x14ac:dyDescent="0.2">
      <c r="A113" s="18" t="s">
        <v>111</v>
      </c>
      <c r="B113" s="19">
        <v>17143</v>
      </c>
      <c r="C113" s="20">
        <v>0.1097146101742557</v>
      </c>
      <c r="D113" s="20"/>
      <c r="E113" s="19">
        <v>19844</v>
      </c>
      <c r="F113" s="20">
        <f t="shared" si="6"/>
        <v>0.11294860343354875</v>
      </c>
      <c r="G113" s="20"/>
      <c r="H113" s="21">
        <f t="shared" si="7"/>
        <v>3.2339932592930498E-3</v>
      </c>
    </row>
    <row r="114" spans="1:8" ht="18" customHeight="1" x14ac:dyDescent="0.2">
      <c r="A114" s="18" t="s">
        <v>112</v>
      </c>
      <c r="B114" s="19">
        <v>23432</v>
      </c>
      <c r="C114" s="20">
        <v>0.14996399379356937</v>
      </c>
      <c r="D114" s="20"/>
      <c r="E114" s="19">
        <v>25290</v>
      </c>
      <c r="F114" s="20">
        <f t="shared" si="6"/>
        <v>0.1439462901045378</v>
      </c>
      <c r="G114" s="20"/>
      <c r="H114" s="21">
        <f t="shared" si="7"/>
        <v>-6.0177036890315672E-3</v>
      </c>
    </row>
    <row r="115" spans="1:8" ht="18" customHeight="1" x14ac:dyDescent="0.2">
      <c r="A115" s="18" t="s">
        <v>113</v>
      </c>
      <c r="B115" s="19">
        <v>12513</v>
      </c>
      <c r="C115" s="20">
        <v>8.0082769475031304E-2</v>
      </c>
      <c r="D115" s="20"/>
      <c r="E115" s="19">
        <v>14032</v>
      </c>
      <c r="F115" s="20">
        <f t="shared" si="6"/>
        <v>7.9867708293668419E-2</v>
      </c>
      <c r="G115" s="20"/>
      <c r="H115" s="21">
        <f t="shared" si="7"/>
        <v>-2.1506118136288555E-4</v>
      </c>
    </row>
    <row r="116" spans="1:8" ht="18" customHeight="1" x14ac:dyDescent="0.2">
      <c r="A116" s="18" t="s">
        <v>114</v>
      </c>
      <c r="B116" s="19">
        <v>20749</v>
      </c>
      <c r="C116" s="20">
        <v>0.13279288610544429</v>
      </c>
      <c r="D116" s="20"/>
      <c r="E116" s="19">
        <v>22846</v>
      </c>
      <c r="F116" s="20">
        <f t="shared" si="6"/>
        <v>0.13003546633959157</v>
      </c>
      <c r="G116" s="20"/>
      <c r="H116" s="21">
        <f t="shared" si="7"/>
        <v>-2.7574197658527255E-3</v>
      </c>
    </row>
    <row r="117" spans="1:8" ht="18" customHeight="1" x14ac:dyDescent="0.2">
      <c r="A117" s="18" t="s">
        <v>115</v>
      </c>
      <c r="B117" s="19">
        <v>32103</v>
      </c>
      <c r="C117" s="20">
        <v>0.20545809545727883</v>
      </c>
      <c r="D117" s="20"/>
      <c r="E117" s="19">
        <v>35669</v>
      </c>
      <c r="F117" s="20">
        <f t="shared" si="6"/>
        <v>0.20302175649421741</v>
      </c>
      <c r="G117" s="20"/>
      <c r="H117" s="21">
        <f t="shared" si="7"/>
        <v>-2.4363389630614185E-3</v>
      </c>
    </row>
    <row r="118" spans="1:8" ht="18" customHeight="1" x14ac:dyDescent="0.2">
      <c r="A118" s="18" t="s">
        <v>117</v>
      </c>
      <c r="B118" s="19">
        <v>32653</v>
      </c>
      <c r="C118" s="20">
        <v>0.20897807653386055</v>
      </c>
      <c r="D118" s="20"/>
      <c r="E118" s="19">
        <v>40157</v>
      </c>
      <c r="F118" s="20">
        <f t="shared" si="6"/>
        <v>0.22856667345701559</v>
      </c>
      <c r="G118" s="20"/>
      <c r="H118" s="21">
        <f t="shared" si="7"/>
        <v>1.9588596923155038E-2</v>
      </c>
    </row>
    <row r="119" spans="1:8" ht="18" customHeight="1" x14ac:dyDescent="0.2">
      <c r="A119" s="18" t="s">
        <v>116</v>
      </c>
      <c r="B119" s="19">
        <v>8644</v>
      </c>
      <c r="C119" s="20">
        <v>5.5321302592677264E-2</v>
      </c>
      <c r="D119" s="20"/>
      <c r="E119" s="19">
        <v>9941</v>
      </c>
      <c r="F119" s="20">
        <f t="shared" si="6"/>
        <v>5.6582446418711359E-2</v>
      </c>
      <c r="G119" s="20"/>
      <c r="H119" s="21">
        <f t="shared" si="7"/>
        <v>1.2611438260340946E-3</v>
      </c>
    </row>
    <row r="120" spans="1:8" ht="18" customHeight="1" x14ac:dyDescent="0.2">
      <c r="A120" s="18" t="s">
        <v>118</v>
      </c>
      <c r="B120" s="19">
        <v>23027</v>
      </c>
      <c r="C120" s="20">
        <v>0.14737200772808645</v>
      </c>
      <c r="D120" s="20"/>
      <c r="E120" s="19">
        <v>26474</v>
      </c>
      <c r="F120" s="20">
        <f t="shared" si="6"/>
        <v>0.15068541258313695</v>
      </c>
      <c r="G120" s="20"/>
      <c r="H120" s="21">
        <f t="shared" si="7"/>
        <v>3.3134048550504946E-3</v>
      </c>
    </row>
    <row r="121" spans="1:8" ht="18" customHeight="1" x14ac:dyDescent="0.2">
      <c r="A121" s="18" t="s">
        <v>119</v>
      </c>
      <c r="B121" s="19">
        <v>23138</v>
      </c>
      <c r="C121" s="20">
        <v>0.14808240390899657</v>
      </c>
      <c r="D121" s="20"/>
      <c r="E121" s="19">
        <v>26671</v>
      </c>
      <c r="F121" s="20">
        <f t="shared" si="6"/>
        <v>0.15180670238743088</v>
      </c>
      <c r="G121" s="20"/>
      <c r="H121" s="21">
        <f t="shared" si="7"/>
        <v>3.7242984784343069E-3</v>
      </c>
    </row>
    <row r="122" spans="1:8" ht="18" customHeight="1" x14ac:dyDescent="0.2">
      <c r="A122" s="18" t="s">
        <v>120</v>
      </c>
      <c r="B122" s="19">
        <v>8399</v>
      </c>
      <c r="C122" s="20">
        <v>5.3753311022199941E-2</v>
      </c>
      <c r="D122" s="20"/>
      <c r="E122" s="19">
        <v>9611</v>
      </c>
      <c r="F122" s="20">
        <f t="shared" si="6"/>
        <v>5.4704143700858555E-2</v>
      </c>
      <c r="G122" s="20"/>
      <c r="H122" s="21">
        <f t="shared" si="7"/>
        <v>9.5083267865861409E-4</v>
      </c>
    </row>
    <row r="123" spans="1:8" ht="18" customHeight="1" x14ac:dyDescent="0.2">
      <c r="A123" s="18" t="s">
        <v>121</v>
      </c>
      <c r="B123" s="19">
        <v>163240</v>
      </c>
      <c r="C123" s="20">
        <v>1.0447303835294581</v>
      </c>
      <c r="D123" s="20"/>
      <c r="E123" s="19">
        <v>172524</v>
      </c>
      <c r="F123" s="20">
        <f t="shared" si="6"/>
        <v>0.98197666089344715</v>
      </c>
      <c r="G123" s="20"/>
      <c r="H123" s="21">
        <f t="shared" si="7"/>
        <v>-6.2753722636010978E-2</v>
      </c>
    </row>
    <row r="124" spans="1:8" ht="18" customHeight="1" x14ac:dyDescent="0.2">
      <c r="A124" s="18" t="s">
        <v>122</v>
      </c>
      <c r="B124" s="19">
        <v>292878</v>
      </c>
      <c r="C124" s="20">
        <v>1.8744091231765538</v>
      </c>
      <c r="D124" s="20"/>
      <c r="E124" s="19">
        <v>298777</v>
      </c>
      <c r="F124" s="20">
        <f t="shared" si="6"/>
        <v>1.7005868216118423</v>
      </c>
      <c r="G124" s="20"/>
      <c r="H124" s="21">
        <f t="shared" si="7"/>
        <v>-0.17382230156471157</v>
      </c>
    </row>
    <row r="125" spans="1:8" ht="18" customHeight="1" x14ac:dyDescent="0.2">
      <c r="A125" s="18" t="s">
        <v>123</v>
      </c>
      <c r="B125" s="19">
        <v>276190</v>
      </c>
      <c r="C125" s="20">
        <v>1.7676064973474703</v>
      </c>
      <c r="D125" s="20"/>
      <c r="E125" s="19">
        <v>326215</v>
      </c>
      <c r="F125" s="20">
        <f t="shared" si="6"/>
        <v>1.8567591548616764</v>
      </c>
      <c r="G125" s="20"/>
      <c r="H125" s="21">
        <f t="shared" si="7"/>
        <v>8.9152657514206091E-2</v>
      </c>
    </row>
    <row r="126" spans="1:8" ht="18" customHeight="1" x14ac:dyDescent="0.2">
      <c r="A126" s="18" t="s">
        <v>124</v>
      </c>
      <c r="B126" s="19">
        <v>145857</v>
      </c>
      <c r="C126" s="20">
        <v>0.93347978161269407</v>
      </c>
      <c r="D126" s="20"/>
      <c r="E126" s="19">
        <v>165375</v>
      </c>
      <c r="F126" s="20">
        <f t="shared" si="6"/>
        <v>0.941285793833054</v>
      </c>
      <c r="G126" s="20"/>
      <c r="H126" s="21">
        <f t="shared" si="7"/>
        <v>7.8060122203599258E-3</v>
      </c>
    </row>
    <row r="127" spans="1:8" ht="18" customHeight="1" x14ac:dyDescent="0.2">
      <c r="A127" s="18" t="s">
        <v>125</v>
      </c>
      <c r="B127" s="19">
        <v>59036</v>
      </c>
      <c r="C127" s="20">
        <v>0.37782836879468934</v>
      </c>
      <c r="D127" s="20"/>
      <c r="E127" s="19">
        <v>69616</v>
      </c>
      <c r="F127" s="20">
        <f t="shared" si="6"/>
        <v>0.39624218789709387</v>
      </c>
      <c r="G127" s="20"/>
      <c r="H127" s="21">
        <f t="shared" si="7"/>
        <v>1.8413819102404527E-2</v>
      </c>
    </row>
    <row r="128" spans="1:8" ht="18" customHeight="1" x14ac:dyDescent="0.2">
      <c r="A128" s="18" t="s">
        <v>126</v>
      </c>
      <c r="B128" s="19">
        <v>59478</v>
      </c>
      <c r="C128" s="20">
        <v>0.38065715358714231</v>
      </c>
      <c r="D128" s="20"/>
      <c r="E128" s="19">
        <v>98977</v>
      </c>
      <c r="F128" s="20">
        <f t="shared" si="6"/>
        <v>0.56335990334823394</v>
      </c>
      <c r="G128" s="20"/>
      <c r="H128" s="21">
        <f t="shared" si="7"/>
        <v>0.18270274976109163</v>
      </c>
    </row>
    <row r="129" spans="1:8" ht="18" customHeight="1" x14ac:dyDescent="0.2">
      <c r="A129" s="18" t="s">
        <v>127</v>
      </c>
      <c r="B129" s="19">
        <v>10081</v>
      </c>
      <c r="C129" s="20">
        <v>6.4518053150946261E-2</v>
      </c>
      <c r="D129" s="20"/>
      <c r="E129" s="19">
        <v>11867</v>
      </c>
      <c r="F129" s="20">
        <f t="shared" si="6"/>
        <v>6.7544904099270456E-2</v>
      </c>
      <c r="G129" s="20"/>
      <c r="H129" s="21">
        <f t="shared" si="7"/>
        <v>3.0268509483241945E-3</v>
      </c>
    </row>
    <row r="130" spans="1:8" ht="18" customHeight="1" x14ac:dyDescent="0.2">
      <c r="A130" s="18" t="s">
        <v>128</v>
      </c>
      <c r="B130" s="19">
        <v>123871</v>
      </c>
      <c r="C130" s="20">
        <v>0.79277013806773777</v>
      </c>
      <c r="D130" s="20"/>
      <c r="E130" s="19">
        <v>150162</v>
      </c>
      <c r="F130" s="20">
        <f t="shared" si="6"/>
        <v>0.85469603854003962</v>
      </c>
      <c r="G130" s="20"/>
      <c r="H130" s="21">
        <f t="shared" si="7"/>
        <v>6.1925900472301842E-2</v>
      </c>
    </row>
    <row r="131" spans="1:8" ht="18" customHeight="1" x14ac:dyDescent="0.2">
      <c r="A131" s="18" t="s">
        <v>129</v>
      </c>
      <c r="B131" s="19">
        <v>9178</v>
      </c>
      <c r="C131" s="20">
        <v>5.8738884219758432E-2</v>
      </c>
      <c r="D131" s="20"/>
      <c r="E131" s="19">
        <v>10901</v>
      </c>
      <c r="F131" s="20">
        <f t="shared" si="6"/>
        <v>6.2046599779737699E-2</v>
      </c>
      <c r="G131" s="20"/>
      <c r="H131" s="21">
        <f t="shared" si="7"/>
        <v>3.3077155599792671E-3</v>
      </c>
    </row>
    <row r="132" spans="1:8" ht="18" customHeight="1" x14ac:dyDescent="0.2">
      <c r="A132" s="18" t="s">
        <v>130</v>
      </c>
      <c r="B132" s="19">
        <v>376381</v>
      </c>
      <c r="C132" s="20">
        <v>2.4088254501543798</v>
      </c>
      <c r="D132" s="20"/>
      <c r="E132" s="19">
        <v>447785</v>
      </c>
      <c r="F132" s="20">
        <f t="shared" si="6"/>
        <v>2.5487144924658147</v>
      </c>
      <c r="G132" s="20"/>
      <c r="H132" s="21">
        <f t="shared" si="7"/>
        <v>0.13988904231143495</v>
      </c>
    </row>
    <row r="133" spans="1:8" ht="18" customHeight="1" x14ac:dyDescent="0.2">
      <c r="A133" s="18" t="s">
        <v>131</v>
      </c>
      <c r="B133" s="19">
        <v>1764</v>
      </c>
      <c r="C133" s="20">
        <v>1.1289539307436683E-2</v>
      </c>
      <c r="D133" s="20"/>
      <c r="E133" s="19">
        <v>2672</v>
      </c>
      <c r="F133" s="20">
        <f t="shared" si="6"/>
        <v>1.5208560188189994E-2</v>
      </c>
      <c r="G133" s="20"/>
      <c r="H133" s="21">
        <f t="shared" si="7"/>
        <v>3.9190208807533111E-3</v>
      </c>
    </row>
    <row r="134" spans="1:8" ht="18" customHeight="1" x14ac:dyDescent="0.2">
      <c r="A134" s="18" t="s">
        <v>132</v>
      </c>
      <c r="B134" s="19">
        <v>12723</v>
      </c>
      <c r="C134" s="20">
        <v>8.1426762249726142E-2</v>
      </c>
      <c r="D134" s="20"/>
      <c r="E134" s="19">
        <v>14669</v>
      </c>
      <c r="F134" s="20">
        <f t="shared" si="6"/>
        <v>8.34934017217661E-2</v>
      </c>
      <c r="G134" s="20"/>
      <c r="H134" s="21">
        <f t="shared" si="7"/>
        <v>2.0666394720399578E-3</v>
      </c>
    </row>
    <row r="135" spans="1:8" ht="18" customHeight="1" x14ac:dyDescent="0.2">
      <c r="A135" s="18" t="s">
        <v>133</v>
      </c>
      <c r="B135" s="19">
        <v>43021</v>
      </c>
      <c r="C135" s="20">
        <v>0.27533291981022312</v>
      </c>
      <c r="D135" s="20"/>
      <c r="E135" s="19">
        <v>48423</v>
      </c>
      <c r="F135" s="20">
        <f t="shared" si="6"/>
        <v>0.27561531062601952</v>
      </c>
      <c r="G135" s="20"/>
      <c r="H135" s="21">
        <f t="shared" si="7"/>
        <v>2.8239081579639613E-4</v>
      </c>
    </row>
    <row r="136" spans="1:8" ht="18" customHeight="1" x14ac:dyDescent="0.2">
      <c r="A136" s="18" t="s">
        <v>134</v>
      </c>
      <c r="B136" s="19">
        <v>57110</v>
      </c>
      <c r="C136" s="20">
        <v>0.36550203506105949</v>
      </c>
      <c r="D136" s="20"/>
      <c r="E136" s="19">
        <v>62835</v>
      </c>
      <c r="F136" s="20">
        <f t="shared" si="6"/>
        <v>0.35764591295842751</v>
      </c>
      <c r="G136" s="20"/>
      <c r="H136" s="21">
        <f t="shared" si="7"/>
        <v>-7.8561221026319794E-3</v>
      </c>
    </row>
    <row r="137" spans="1:8" ht="18" customHeight="1" x14ac:dyDescent="0.2">
      <c r="A137" s="18" t="s">
        <v>135</v>
      </c>
      <c r="B137" s="19">
        <v>340071</v>
      </c>
      <c r="C137" s="20">
        <v>2.1764426994440478</v>
      </c>
      <c r="D137" s="20"/>
      <c r="E137" s="19">
        <v>366377</v>
      </c>
      <c r="F137" s="20">
        <f t="shared" ref="F137:F143" si="8">+E137/$E$7*100</f>
        <v>2.0853542874507807</v>
      </c>
      <c r="G137" s="20"/>
      <c r="H137" s="21">
        <f t="shared" ref="H137:H143" si="9">+(F137-C137)</f>
        <v>-9.1088411993267115E-2</v>
      </c>
    </row>
    <row r="138" spans="1:8" ht="18" customHeight="1" x14ac:dyDescent="0.2">
      <c r="A138" s="18" t="s">
        <v>136</v>
      </c>
      <c r="B138" s="19">
        <v>8700</v>
      </c>
      <c r="C138" s="20">
        <v>5.567970066592922E-2</v>
      </c>
      <c r="D138" s="20"/>
      <c r="E138" s="19">
        <v>8825</v>
      </c>
      <c r="F138" s="20">
        <f t="shared" si="8"/>
        <v>5.0230368136518232E-2</v>
      </c>
      <c r="G138" s="20"/>
      <c r="H138" s="21">
        <f t="shared" si="9"/>
        <v>-5.4493325294109884E-3</v>
      </c>
    </row>
    <row r="139" spans="1:8" ht="18" customHeight="1" x14ac:dyDescent="0.2">
      <c r="A139" s="18" t="s">
        <v>137</v>
      </c>
      <c r="B139" s="19">
        <v>35842</v>
      </c>
      <c r="C139" s="20">
        <v>0.22938756681244082</v>
      </c>
      <c r="D139" s="20"/>
      <c r="E139" s="19">
        <v>36676</v>
      </c>
      <c r="F139" s="20">
        <f t="shared" si="8"/>
        <v>0.20875342569687733</v>
      </c>
      <c r="G139" s="20"/>
      <c r="H139" s="21">
        <f t="shared" si="9"/>
        <v>-2.0634141115563498E-2</v>
      </c>
    </row>
    <row r="140" spans="1:8" ht="18" customHeight="1" x14ac:dyDescent="0.2">
      <c r="A140" s="18" t="s">
        <v>138</v>
      </c>
      <c r="B140" s="19">
        <v>269420</v>
      </c>
      <c r="C140" s="20">
        <v>1.724278730277546</v>
      </c>
      <c r="D140" s="20"/>
      <c r="E140" s="19">
        <v>283510</v>
      </c>
      <c r="F140" s="20">
        <f t="shared" si="8"/>
        <v>1.61368970769227</v>
      </c>
      <c r="G140" s="20"/>
      <c r="H140" s="21">
        <f t="shared" si="9"/>
        <v>-0.11058902258527592</v>
      </c>
    </row>
    <row r="141" spans="1:8" ht="18" customHeight="1" x14ac:dyDescent="0.2">
      <c r="A141" s="18" t="s">
        <v>139</v>
      </c>
      <c r="B141" s="19">
        <v>31730</v>
      </c>
      <c r="C141" s="20">
        <v>0.20307090829079702</v>
      </c>
      <c r="D141" s="20"/>
      <c r="E141" s="19">
        <v>38614</v>
      </c>
      <c r="F141" s="20">
        <f t="shared" si="8"/>
        <v>0.21978418529444926</v>
      </c>
      <c r="G141" s="20"/>
      <c r="H141" s="21">
        <f t="shared" si="9"/>
        <v>1.6713277003652244E-2</v>
      </c>
    </row>
    <row r="142" spans="1:8" ht="18" customHeight="1" x14ac:dyDescent="0.2">
      <c r="A142" s="18" t="s">
        <v>140</v>
      </c>
      <c r="B142" s="19">
        <v>31014</v>
      </c>
      <c r="C142" s="20">
        <v>0.198488532925647</v>
      </c>
      <c r="D142" s="20"/>
      <c r="E142" s="19">
        <v>33170</v>
      </c>
      <c r="F142" s="20">
        <f t="shared" si="8"/>
        <v>0.18879788227629571</v>
      </c>
      <c r="G142" s="20"/>
      <c r="H142" s="21">
        <f t="shared" si="9"/>
        <v>-9.6906506493512901E-3</v>
      </c>
    </row>
    <row r="143" spans="1:8" ht="18" customHeight="1" x14ac:dyDescent="0.2">
      <c r="A143" s="25" t="s">
        <v>141</v>
      </c>
      <c r="B143" s="26">
        <v>114269</v>
      </c>
      <c r="C143" s="27">
        <v>0.73131766843621449</v>
      </c>
      <c r="D143" s="27"/>
      <c r="E143" s="26">
        <v>132087</v>
      </c>
      <c r="F143" s="27">
        <f t="shared" si="8"/>
        <v>0.75181627603946555</v>
      </c>
      <c r="G143" s="27"/>
      <c r="H143" s="28">
        <f t="shared" si="9"/>
        <v>2.0498607603251062E-2</v>
      </c>
    </row>
    <row r="144" spans="1:8" ht="18" customHeight="1" x14ac:dyDescent="0.2">
      <c r="A144" s="29" t="s">
        <v>0</v>
      </c>
      <c r="B144" s="30"/>
      <c r="C144" s="31"/>
      <c r="D144" s="31"/>
      <c r="G144" s="31"/>
    </row>
    <row r="145" spans="1:1" ht="18" customHeight="1" x14ac:dyDescent="0.2">
      <c r="A145" s="34" t="s">
        <v>143</v>
      </c>
    </row>
    <row r="146" spans="1:1" ht="18" customHeight="1" x14ac:dyDescent="0.2">
      <c r="A146" s="35" t="s">
        <v>144</v>
      </c>
    </row>
    <row r="147" spans="1:1" ht="18" customHeight="1" x14ac:dyDescent="0.2">
      <c r="A147" s="34" t="s">
        <v>145</v>
      </c>
    </row>
    <row r="148" spans="1:1" s="32" customFormat="1" ht="18" customHeight="1" x14ac:dyDescent="0.2">
      <c r="A148" s="34" t="s">
        <v>149</v>
      </c>
    </row>
    <row r="149" spans="1:1" ht="18" customHeight="1" x14ac:dyDescent="0.2">
      <c r="A149" s="35" t="s">
        <v>148</v>
      </c>
    </row>
  </sheetData>
  <mergeCells count="6">
    <mergeCell ref="A1:H1"/>
    <mergeCell ref="A2:B2"/>
    <mergeCell ref="A3:A4"/>
    <mergeCell ref="B3:D3"/>
    <mergeCell ref="E3:G3"/>
    <mergeCell ref="F4:G4"/>
  </mergeCells>
  <phoneticPr fontId="0" type="noConversion"/>
  <pageMargins left="0.78740157480314965" right="0.78740157480314965" top="0.78740157480314965" bottom="0.78740157480314965" header="0" footer="0"/>
  <pageSetup paperSize="9" scale="80" orientation="portrait" r:id="rId1"/>
  <headerFooter alignWithMargins="0"/>
  <ignoredErrors>
    <ignoredError sqref="D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</vt:lpstr>
      <vt:lpstr>'11.'!Área_de_impresión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Florecia Aguirre</cp:lastModifiedBy>
  <cp:lastPrinted>2011-09-02T17:54:49Z</cp:lastPrinted>
  <dcterms:created xsi:type="dcterms:W3CDTF">2011-09-02T16:28:13Z</dcterms:created>
  <dcterms:modified xsi:type="dcterms:W3CDTF">2023-10-18T18:38:04Z</dcterms:modified>
</cp:coreProperties>
</file>